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elsey DeAngelis\Pansophic Learning Dropbox\Kelsey DeAngelis\FY2025\Fall Budgets\ZZZZ SPONSOR FILES\"/>
    </mc:Choice>
  </mc:AlternateContent>
  <xr:revisionPtr revIDLastSave="0" documentId="13_ncr:1_{BE4EE69A-BC7D-4DE2-8580-B78870341D15}" xr6:coauthVersionLast="47" xr6:coauthVersionMax="47" xr10:uidLastSave="{00000000-0000-0000-0000-000000000000}"/>
  <bookViews>
    <workbookView xWindow="-120" yWindow="-120" windowWidth="29040" windowHeight="15840" tabRatio="864" firstSheet="2" activeTab="2" xr2:uid="{00000000-000D-0000-FFFF-FFFF00000000}"/>
  </bookViews>
  <sheets>
    <sheet name="CrossfireHiddenWorksheet" sheetId="2" state="veryHidden" r:id="rId1"/>
    <sheet name="OfficeConnectCellHighlights" sheetId="4" state="veryHidden" r:id="rId2"/>
    <sheet name="CNST OBM 5YR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[1]Summary!$E$29</definedName>
    <definedName name="ACCLIAB">[1]Summary!$E$28</definedName>
    <definedName name="adds">'[2]Cost Summary (T4)'!$F$8:$F$23494</definedName>
    <definedName name="AEC">'[3]3q11_CashFlow_Summary'!$C$86</definedName>
    <definedName name="af">'[4]F.A.'!#REF!</definedName>
    <definedName name="AFS">#REF!</definedName>
    <definedName name="AJE">#REF!</definedName>
    <definedName name="Allowance">#REF!</definedName>
    <definedName name="AP">[1]Summary!$E$27</definedName>
    <definedName name="apos">[5]Uwide!$L$20</definedName>
    <definedName name="APOS_HOURS">[6]Budget!$U$50</definedName>
    <definedName name="APShours">[6]Budget!$U$38</definedName>
    <definedName name="AR">[1]Summary!$E$8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[7]CRITERIA1!$D$4</definedName>
    <definedName name="AZhours">[6]Budget!$U$11</definedName>
    <definedName name="beginningvaluation">'[6]Capitalization Plan'!$E$31</definedName>
    <definedName name="Berne">'[3]3q11_CashFlow_Summary'!$C$87</definedName>
    <definedName name="bgtapshours">[6]Budget!$Z$38</definedName>
    <definedName name="bgtazhours">[6]Budget!$Z$11</definedName>
    <definedName name="bgtcollegehrs">[6]Budget!$Z$56</definedName>
    <definedName name="bgtinhours">[6]Budget!$Z$17</definedName>
    <definedName name="bgtkshours">[6]Budget!$Z$23</definedName>
    <definedName name="bgtonlinehrs">[6]Budget!$Z$44</definedName>
    <definedName name="bgtunivwidehours">[6]Budget!$Z$77</definedName>
    <definedName name="bgtwihours">[6]Budget!$Z$29</definedName>
    <definedName name="BNE_MESSAGES_HIDDEN" hidden="1">#REF!</definedName>
    <definedName name="Bonus">#REF!</definedName>
    <definedName name="Br">[8]Sheet2!$A$1:$B$652</definedName>
    <definedName name="branch">#REF!</definedName>
    <definedName name="branch_name">'[9]5.P&amp;L 2006 BUDGET'!#REF!</definedName>
    <definedName name="branch_name2">'[10]P&amp;L 2006 ACCT'!#REF!</definedName>
    <definedName name="BREAKEVEN">#REF!</definedName>
    <definedName name="BS">#REF!</definedName>
    <definedName name="BUDGETCATEGORY">[11]Sheet2!$A$39:$A$45</definedName>
    <definedName name="BUDGETDESCRIPTION">[11]Sheet2!$A$8:$A$37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[1]Summary!$E$31</definedName>
    <definedName name="CAPLEASElt">[1]Summary!$E$36</definedName>
    <definedName name="CASHFLOW">#REF!</definedName>
    <definedName name="CF">#REF!</definedName>
    <definedName name="ChildBenefit">#REF!</definedName>
    <definedName name="college">[5]Uwide!$K$20</definedName>
    <definedName name="Collegehours">[6]Budget!$U$56</definedName>
    <definedName name="collegestudentsensitivity">'[6]Projection Factors'!$G$207</definedName>
    <definedName name="Commission">#REF!</definedName>
    <definedName name="COMPINC">[1]Summary!$E$50</definedName>
    <definedName name="cost_acct">'[2]Cost Summary (T4)'!$B$8:$B$23494</definedName>
    <definedName name="cost_adj">'[2]Cost Summary (T4)'!$G$8:$G$23494</definedName>
    <definedName name="cost_reclass">'[2]Cost Summary (T4)'!$J$8:$J$23494</definedName>
    <definedName name="cost_retire">'[2]Cost Summary (T4)'!$H$8:$H$23494</definedName>
    <definedName name="cost_revalue">'[2]Cost Summary (T4)'!$I$8:$I$23494</definedName>
    <definedName name="cost_sub">'[2]Cost Summary (T4)'!$C$8:$C$23494</definedName>
    <definedName name="cost_transfer">'[2]Cost Summary (T4)'!$K$8:$K$23494</definedName>
    <definedName name="costpercredithoursensitivity">'[6]Projection Factors'!$G$29</definedName>
    <definedName name="creditloadsensitivity">'[6]Projection Factors'!$G$21</definedName>
    <definedName name="CURR">[1]Summary!$E$17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'[12]acct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[1]Summary!$E$35</definedName>
    <definedName name="DEFREV">[1]Summary!$E$30</definedName>
    <definedName name="DEP">[1]Summary!$E$22</definedName>
    <definedName name="depr">'[2]Reserve Summary (T5)'!$G$8:$G$24456</definedName>
    <definedName name="deprec">[1]Summary!$R$18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[1]Summary!$R$22</definedName>
    <definedName name="DoubtAccts_INV">[1]Summary!$R$23</definedName>
    <definedName name="DoubtAccts_PPE">[1]Summary!$R$24</definedName>
    <definedName name="DTAXac">[1]Summary!$E$10</definedName>
    <definedName name="DTAXalt">[1]Summary!$E$18</definedName>
    <definedName name="DTAXl">[1]Summary!$E$38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'[3]3q11_CashFlow_Summary'!$C$62</definedName>
    <definedName name="ExcessTaxBene">[1]Summary!$R$29</definedName>
    <definedName name="Exerciseoptions">[1]Summary!$R$28</definedName>
    <definedName name="EXPENSES">[11]Sheet2!$A$20:$A$20:'[11]Sheet2'!$A$50</definedName>
    <definedName name="fa">'[4]F.A.'!#REF!</definedName>
    <definedName name="faculty_load">#REF!</definedName>
    <definedName name="FEBRUARY_1998_MONTHLY_List">'[13]FY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[4]FOH!#REF!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[1]Summary!$E$20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[14]Assumptions!$C$3</definedName>
    <definedName name="INhours">[6]Budget!$U$17</definedName>
    <definedName name="INPUT">#REF!</definedName>
    <definedName name="INPUTMENU">#REF!</definedName>
    <definedName name="Insperity">[15]STAFFING!$B$52</definedName>
    <definedName name="INSTRUCTION">'[16]Grant Tracker'!$A$159:$A$164</definedName>
    <definedName name="INTANG">[1]Summary!$E$19</definedName>
    <definedName name="INV">[1]Summary!$E$9</definedName>
    <definedName name="investment">'[6]Capitalization Plan'!$B$32</definedName>
    <definedName name="investment2">'[6]Capitalization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'[17]Forecast Notes'!$G$3:$G$58</definedName>
    <definedName name="jljl">#REF!</definedName>
    <definedName name="KShours">[6]Budget!$U$23</definedName>
    <definedName name="lookup">[18]lookup!$A$1:$F$17</definedName>
    <definedName name="LPU">#REF!</definedName>
    <definedName name="ltintrate">'[5]APS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[14]Assumptions!$C$4</definedName>
    <definedName name="MLNK1692d86561dc4f3aa236ea039e0b22c3" hidden="1" xml:space="preserve">                                                                                                        [19]Outputs!$C$165:$W$200</definedName>
    <definedName name="MLNK38a3dce7522548acb6bf2bad289ad9b5" hidden="1" xml:space="preserve">                                                                                                        [19]Outputs!$C$135:$H$162</definedName>
    <definedName name="MLNK3a5c4763513c4858b8dc7dd7a826736f" hidden="1" xml:space="preserve">                                                                                                        [19]CAPED!$B$13:$CP$55</definedName>
    <definedName name="MLNK4195bdee5eac4c898db8ec4bd6d1e483" hidden="1" xml:space="preserve">                                                                                                        [19]Outputs!$C$135:$H$162</definedName>
    <definedName name="MLNK69841a8f85e444f985b21313e9689d9b" hidden="1" xml:space="preserve">                                                                                                        '[19]Blended Schools Shared Services'!$B$5:$CA$97</definedName>
    <definedName name="MLNK732d7bb7d61d4ab2b7d59b500d900dfa" hidden="1" xml:space="preserve">                                                                                                        '[19]Return Waterfall'!$B$4:$H$14</definedName>
    <definedName name="MLNK7d2545b91ba24933b574d67d66f3ae37" hidden="1" xml:space="preserve">                                                                                                        [19]Outputs!$C$135:$H$162</definedName>
    <definedName name="MLNK8dae4b4f3c8a4e94a1c8933cede1edbb" hidden="1" xml:space="preserve">                                                                                                        [19]Outputs!$C$135:$H$162</definedName>
    <definedName name="MLNK93311115c4c54c3e9491ac5671218cb5" hidden="1" xml:space="preserve">                                                                                                        '[19]Domestic Model'!$B$4:$CB$48</definedName>
    <definedName name="MLNK957618c8f20945f283bf5074ac71d33a" hidden="1" xml:space="preserve">                                                                                                        [19]BERNE!$B$13:$CC$57</definedName>
    <definedName name="MLNK9c88f8c9871b4204839ee38daaf54a3d" hidden="1" xml:space="preserve">                                                                                                        [19]KISUBI!$B$13:$CC$58</definedName>
    <definedName name="MLNKadc52edea0204aed9dc0f959768f9616" hidden="1" xml:space="preserve">                                                                                                        [19]Outputs!$C$135:$H$162</definedName>
    <definedName name="MLNKb3932ef48f1b417187b796e84b353cdf" hidden="1" xml:space="preserve">                                                                                                        '[19]Return Waterfall'!$B$4:$H$14</definedName>
    <definedName name="MLNKbd9048611c4a4ba8858681d938514531" hidden="1" xml:space="preserve">                                                                                                        [19]Outputs!$C$165:$W$200</definedName>
    <definedName name="MLNKc5843baef5664d93af76440f1e65e542" hidden="1" xml:space="preserve">                                                                                                        [19]Outputs!$C$135:$H$162</definedName>
    <definedName name="MLNKc59de8913c064c1583f97ad781027b13" hidden="1" xml:space="preserve">                                                                                                        '[19]Acacemic Performance'!$B$2:$M$26</definedName>
    <definedName name="MLNKc9ddafaf5cbf406cacec0a468abe6939" hidden="1" xml:space="preserve">                                                                                                        '[19]Corporate Overhead'!$B$4:$CA$47</definedName>
    <definedName name="MLNKfe9968a0181547f18f49d7bddf3a02d5" hidden="1" xml:space="preserve">                                                                                                        '[19]Blended Schools Shared Services'!$B$5:$CA$97</definedName>
    <definedName name="MOCALC">#REF!</definedName>
    <definedName name="multiple">'[6]Capitalization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[1]Summary!$R$3</definedName>
    <definedName name="NPc">[1]Summary!$E$32</definedName>
    <definedName name="NPlt">[1]Summary!$E$37</definedName>
    <definedName name="NumberOfColumnHeadingLines">#REF!</definedName>
    <definedName name="OCA">[1]Summary!$E$12</definedName>
    <definedName name="OLTL">[1]Summary!$E$39</definedName>
    <definedName name="ONLhours">[6]Budget!$U$44</definedName>
    <definedName name="OverTime">#REF!</definedName>
    <definedName name="Page1">#REF!</definedName>
    <definedName name="Page2">#REF!</definedName>
    <definedName name="Payeh">#REF!</definedName>
    <definedName name="Payment">[11]Sheet2!$A$1:$A$7</definedName>
    <definedName name="PlanFlag">#REF!</definedName>
    <definedName name="PPD">[1]Summary!$E$11</definedName>
    <definedName name="PPE">[1]Summary!$E$15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'[6]Capitalization Plan'!$B$34</definedName>
    <definedName name="PRINT">#REF!</definedName>
    <definedName name="_xlnm.Print_Area" localSheetId="2">'CNST OBM 5YR'!$A$1:$J$121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'[20]Project List'!$B$4:$B$34</definedName>
    <definedName name="range_value">#REF!</definedName>
    <definedName name="RCASH">[1]Summary!$E$7</definedName>
    <definedName name="RepurchaseStock">[1]Summary!$R$30</definedName>
    <definedName name="res_acct">'[2]Reserve Summary (T5)'!$B$8:$B$24456</definedName>
    <definedName name="res_adds">'[2]Reserve Summary (T5)'!$F$8:$F$24456</definedName>
    <definedName name="res_reclass">'[2]Reserve Summary (T5)'!$J$8:$J$24456</definedName>
    <definedName name="res_retire">'[2]Reserve Summary (T5)'!$I$8:$I$24456</definedName>
    <definedName name="res_sub">'[2]Reserve Summary (T5)'!$C$8:$C$24456</definedName>
    <definedName name="res_transfer">'[2]Reserve Summary (T5)'!$K$8:$K$24456</definedName>
    <definedName name="retention">'[6]Projection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'[4]P&amp;l'!#REF!</definedName>
    <definedName name="SENSITIVITY">'[4]P&amp;l'!#REF!</definedName>
    <definedName name="SERS.17">[15]STAFFING!$B$54</definedName>
    <definedName name="ServerName">#REF!</definedName>
    <definedName name="SKU_Sub">OFFSET('[21]SKU Sub'!$A$1,0,0,'[21]SKU Sub'!$E$1,2)</definedName>
    <definedName name="SOFT">[1]Summary!$E$16</definedName>
    <definedName name="SortRange">#REF!</definedName>
    <definedName name="SponsorFee">[14]Assumptions!$C$12</definedName>
    <definedName name="StartColumnIndex">#REF!</definedName>
    <definedName name="StartColumnRowIndex">#REF!</definedName>
    <definedName name="StartRowLineItemIndex">#REF!</definedName>
    <definedName name="STOCK2">[1]Summary!$E$49</definedName>
    <definedName name="StockComp">[1]Summary!$R$27</definedName>
    <definedName name="STRS.17">[15]STAFFING!$B$53</definedName>
    <definedName name="teachers">#REF!,#REF!,#REF!,#REF!,#REF!</definedName>
    <definedName name="TEMP">#REF!</definedName>
    <definedName name="TextRefCopyRangeCount" hidden="1">1</definedName>
    <definedName name="Title">'[22]Co 1000 Oct - Nov 06 (Lawson)'!$A$1:$A$1</definedName>
    <definedName name="Titles">#REF!</definedName>
    <definedName name="TopSection">#REF!</definedName>
    <definedName name="TOTAL">'[13]FY 98'!#REF!</definedName>
    <definedName name="totalrevenue">'[6]Budget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'[6]Projection Factors'!$G$24</definedName>
    <definedName name="unallocuwide2009">[6]Budget!#REF!</definedName>
    <definedName name="Univwidehours">[6]Budget!$U$77</definedName>
    <definedName name="w">#REF!</definedName>
    <definedName name="wageinflfactor">'[6]Projection Factors'!$L$34</definedName>
    <definedName name="WC_SALES">#REF!</definedName>
    <definedName name="WEB">[1]Summary!$E$21</definedName>
    <definedName name="WELCOMESCREEN">#REF!</definedName>
    <definedName name="WIhours">[6]Budget!$U$29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[23]XREF!#REF!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G190" i="2" l="1"/>
  <c r="EG191" i="2"/>
  <c r="EG192" i="2"/>
  <c r="EG193" i="2"/>
  <c r="EG194" i="2"/>
  <c r="EG195" i="2"/>
  <c r="EG196" i="2"/>
  <c r="EG197" i="2"/>
  <c r="EG198" i="2"/>
  <c r="EG199" i="2"/>
  <c r="EG200" i="2"/>
  <c r="EG201" i="2"/>
  <c r="EG202" i="2"/>
  <c r="EG203" i="2"/>
  <c r="EG204" i="2"/>
  <c r="EG205" i="2"/>
  <c r="EG206" i="2"/>
  <c r="EG207" i="2"/>
  <c r="EG208" i="2"/>
  <c r="EG209" i="2"/>
  <c r="EG210" i="2"/>
  <c r="EG211" i="2"/>
  <c r="EG212" i="2"/>
  <c r="EG213" i="2"/>
  <c r="EG214" i="2"/>
  <c r="EG215" i="2"/>
  <c r="EG216" i="2"/>
  <c r="EG217" i="2"/>
  <c r="EG218" i="2"/>
  <c r="EG219" i="2"/>
  <c r="EG220" i="2"/>
  <c r="EG221" i="2"/>
  <c r="EG222" i="2"/>
  <c r="EG223" i="2"/>
  <c r="EG224" i="2"/>
  <c r="EG225" i="2"/>
  <c r="EG226" i="2"/>
  <c r="EG227" i="2"/>
  <c r="EG228" i="2"/>
  <c r="EG229" i="2"/>
  <c r="EG230" i="2"/>
  <c r="EG231" i="2"/>
  <c r="EG232" i="2"/>
  <c r="EG233" i="2"/>
  <c r="EG234" i="2"/>
  <c r="EG235" i="2"/>
  <c r="EG236" i="2"/>
  <c r="EG237" i="2"/>
  <c r="EG238" i="2"/>
  <c r="EG239" i="2"/>
  <c r="EG240" i="2"/>
  <c r="EG241" i="2"/>
  <c r="EG242" i="2"/>
  <c r="EG243" i="2"/>
  <c r="EG244" i="2"/>
  <c r="EG245" i="2"/>
  <c r="EG246" i="2"/>
  <c r="EG247" i="2"/>
  <c r="EG248" i="2"/>
  <c r="EG249" i="2"/>
  <c r="EG250" i="2"/>
  <c r="EG251" i="2"/>
  <c r="EG252" i="2"/>
  <c r="EG253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G166" i="2"/>
  <c r="EG167" i="2"/>
  <c r="EG168" i="2"/>
  <c r="EG169" i="2"/>
  <c r="EG170" i="2"/>
  <c r="EG171" i="2"/>
  <c r="EG172" i="2"/>
  <c r="EG173" i="2"/>
  <c r="EG174" i="2"/>
  <c r="EG175" i="2"/>
  <c r="EG176" i="2"/>
  <c r="EG177" i="2"/>
  <c r="EG178" i="2"/>
  <c r="EG179" i="2"/>
  <c r="EG180" i="2"/>
  <c r="EG181" i="2"/>
  <c r="EG182" i="2"/>
  <c r="EG183" i="2"/>
  <c r="EG184" i="2"/>
  <c r="EG185" i="2"/>
  <c r="EG186" i="2"/>
  <c r="EG187" i="2"/>
  <c r="EG188" i="2"/>
  <c r="EG189" i="2"/>
  <c r="EC41" i="2"/>
  <c r="EC42" i="2"/>
  <c r="EC43" i="2"/>
  <c r="EC44" i="2"/>
  <c r="EC45" i="2"/>
  <c r="EC46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96" i="2"/>
  <c r="EG97" i="2"/>
  <c r="EG98" i="2"/>
  <c r="EG99" i="2"/>
  <c r="EG100" i="2"/>
  <c r="EG101" i="2"/>
  <c r="EG102" i="2"/>
  <c r="EG103" i="2"/>
  <c r="EG104" i="2"/>
  <c r="EG105" i="2"/>
  <c r="EG106" i="2"/>
  <c r="EG107" i="2"/>
  <c r="EG108" i="2"/>
  <c r="EG109" i="2"/>
  <c r="EG110" i="2"/>
  <c r="EG111" i="2"/>
  <c r="EG112" i="2"/>
  <c r="EG113" i="2"/>
  <c r="EG114" i="2"/>
  <c r="EG115" i="2"/>
  <c r="EG116" i="2"/>
  <c r="EG117" i="2"/>
  <c r="EG118" i="2"/>
  <c r="EG119" i="2"/>
  <c r="EG120" i="2"/>
  <c r="EG121" i="2"/>
  <c r="EG122" i="2"/>
  <c r="EG123" i="2"/>
  <c r="EG124" i="2"/>
  <c r="EG125" i="2"/>
  <c r="EG126" i="2"/>
  <c r="EG127" i="2"/>
  <c r="EG128" i="2"/>
  <c r="EG129" i="2"/>
  <c r="EG130" i="2"/>
  <c r="EG131" i="2"/>
  <c r="EG132" i="2"/>
  <c r="EG133" i="2"/>
  <c r="EG134" i="2"/>
  <c r="EG135" i="2"/>
  <c r="EG136" i="2"/>
  <c r="EG137" i="2"/>
  <c r="EG138" i="2"/>
  <c r="EG139" i="2"/>
  <c r="EG140" i="2"/>
  <c r="EG141" i="2"/>
  <c r="EG142" i="2"/>
  <c r="EG143" i="2"/>
  <c r="EG144" i="2"/>
  <c r="EG145" i="2"/>
  <c r="EG146" i="2"/>
  <c r="EG147" i="2"/>
  <c r="EG148" i="2"/>
  <c r="EG149" i="2"/>
  <c r="EG150" i="2"/>
  <c r="EG151" i="2"/>
  <c r="EG152" i="2"/>
  <c r="EG153" i="2"/>
  <c r="EG154" i="2"/>
  <c r="EG155" i="2"/>
  <c r="EG156" i="2"/>
  <c r="EG157" i="2"/>
  <c r="EG158" i="2"/>
  <c r="EG159" i="2"/>
  <c r="EG160" i="2"/>
  <c r="EG161" i="2"/>
  <c r="EG162" i="2"/>
  <c r="EG163" i="2"/>
  <c r="EG164" i="2"/>
  <c r="EG165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S13" i="2"/>
  <c r="EO12" i="2"/>
  <c r="ES12" i="2"/>
  <c r="EO11" i="2"/>
  <c r="ES11" i="2"/>
  <c r="EO10" i="2"/>
  <c r="ES10" i="2"/>
  <c r="EO9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O21" i="2"/>
  <c r="DO22" i="2"/>
  <c r="DO23" i="2"/>
  <c r="DO24" i="2"/>
  <c r="DO25" i="2"/>
  <c r="DK9" i="2"/>
  <c r="DK10" i="2"/>
  <c r="DK11" i="2"/>
  <c r="DK12" i="2"/>
  <c r="DK13" i="2"/>
  <c r="A42" i="2" l="1"/>
  <c r="ES9" i="2" l="1"/>
  <c r="ES8" i="2"/>
  <c r="ES7" i="2"/>
  <c r="EO8" i="2"/>
  <c r="EO7" i="2"/>
  <c r="EO6" i="2"/>
  <c r="ES6" i="2"/>
  <c r="ES5" i="2"/>
  <c r="EQ5" i="2"/>
  <c r="EO5" i="2"/>
  <c r="EG33" i="2" l="1"/>
  <c r="EG32" i="2"/>
  <c r="EE12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C5" i="2"/>
  <c r="EC6" i="2"/>
  <c r="EC7" i="2"/>
  <c r="EE5" i="2"/>
  <c r="EE6" i="2"/>
  <c r="EE7" i="2"/>
  <c r="EE8" i="2"/>
  <c r="EE9" i="2"/>
  <c r="EE10" i="2"/>
  <c r="EE11" i="2"/>
  <c r="CE308" i="2" l="1"/>
  <c r="CE307" i="2"/>
  <c r="CE306" i="2"/>
  <c r="CE305" i="2"/>
  <c r="CA153" i="2"/>
  <c r="CA154" i="2"/>
  <c r="CE304" i="2"/>
  <c r="CE303" i="2"/>
  <c r="CE302" i="2"/>
  <c r="CE301" i="2"/>
  <c r="CE300" i="2"/>
  <c r="CE299" i="2"/>
  <c r="CE298" i="2"/>
  <c r="CE297" i="2"/>
  <c r="CE296" i="2"/>
  <c r="CE295" i="2"/>
  <c r="CE294" i="2"/>
  <c r="CE293" i="2"/>
  <c r="CE292" i="2"/>
  <c r="CE291" i="2"/>
  <c r="CE290" i="2"/>
  <c r="CE289" i="2"/>
  <c r="CE288" i="2"/>
  <c r="CE287" i="2"/>
  <c r="CE286" i="2"/>
  <c r="CE285" i="2"/>
  <c r="CE284" i="2"/>
  <c r="CE283" i="2"/>
  <c r="CE282" i="2"/>
  <c r="CE281" i="2"/>
  <c r="CE280" i="2"/>
  <c r="CE279" i="2"/>
  <c r="CE278" i="2"/>
  <c r="CE277" i="2"/>
  <c r="CE276" i="2"/>
  <c r="CE275" i="2"/>
  <c r="CE274" i="2"/>
  <c r="CE273" i="2"/>
  <c r="CE272" i="2"/>
  <c r="CE271" i="2"/>
  <c r="CE270" i="2"/>
  <c r="CE269" i="2"/>
  <c r="CE268" i="2"/>
  <c r="CE267" i="2"/>
  <c r="CE266" i="2"/>
  <c r="CE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CE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E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E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E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E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E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E174" i="2"/>
  <c r="CE173" i="2"/>
  <c r="CE172" i="2"/>
  <c r="CE171" i="2"/>
  <c r="DU57" i="2" l="1"/>
  <c r="DU56" i="2"/>
  <c r="DU55" i="2"/>
  <c r="DU54" i="2"/>
  <c r="DU50" i="2"/>
  <c r="DU51" i="2"/>
  <c r="DU52" i="2"/>
  <c r="DU53" i="2"/>
  <c r="DS5" i="2"/>
  <c r="DS6" i="2"/>
  <c r="CQ13" i="2"/>
  <c r="CQ12" i="2"/>
  <c r="CO12" i="2"/>
  <c r="CO13" i="2"/>
  <c r="AO14" i="2" l="1"/>
  <c r="AC19" i="2"/>
  <c r="Y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EA7" i="2" l="1"/>
  <c r="EA6" i="2"/>
  <c r="EA5" i="2"/>
  <c r="DW5" i="2"/>
  <c r="DY5" i="2"/>
  <c r="DQ50" i="2"/>
  <c r="DU5" i="2"/>
  <c r="DU6" i="2"/>
  <c r="DU7" i="2"/>
  <c r="DU8" i="2"/>
  <c r="DU9" i="2"/>
  <c r="DU10" i="2"/>
  <c r="DU11" i="2"/>
  <c r="DU12" i="2"/>
  <c r="DU13" i="2"/>
  <c r="DU14" i="2"/>
  <c r="DU15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Q5" i="2"/>
  <c r="DQ6" i="2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38" i="2"/>
  <c r="DQ39" i="2"/>
  <c r="DQ40" i="2"/>
  <c r="DQ41" i="2"/>
  <c r="DQ42" i="2"/>
  <c r="DQ43" i="2"/>
  <c r="DQ44" i="2"/>
  <c r="DQ45" i="2"/>
  <c r="DQ46" i="2"/>
  <c r="DQ47" i="2"/>
  <c r="DQ48" i="2"/>
  <c r="DQ49" i="2"/>
  <c r="DU16" i="2"/>
  <c r="K33" i="2" l="1"/>
  <c r="K34" i="2"/>
  <c r="K35" i="2"/>
  <c r="K36" i="2"/>
  <c r="BS30" i="2"/>
  <c r="BO10" i="2"/>
  <c r="BS29" i="2"/>
  <c r="BS28" i="2"/>
  <c r="BO9" i="2"/>
  <c r="BO8" i="2"/>
  <c r="CC9" i="2" l="1"/>
  <c r="CC10" i="2"/>
  <c r="CC11" i="2"/>
  <c r="CE170" i="2"/>
  <c r="CE169" i="2"/>
  <c r="CE168" i="2"/>
  <c r="CE167" i="2"/>
  <c r="CE166" i="2"/>
  <c r="CE165" i="2"/>
  <c r="CE164" i="2"/>
  <c r="CE163" i="2"/>
  <c r="CE162" i="2"/>
  <c r="CE161" i="2"/>
  <c r="CC12" i="2"/>
  <c r="CC13" i="2" l="1"/>
  <c r="AO13" i="2"/>
  <c r="AU16" i="2"/>
  <c r="AU15" i="2"/>
  <c r="AU14" i="2"/>
  <c r="AU13" i="2"/>
  <c r="AU12" i="2"/>
  <c r="AU11" i="2"/>
  <c r="AU10" i="2"/>
  <c r="AS10" i="2"/>
  <c r="AU9" i="2"/>
  <c r="AU8" i="2"/>
  <c r="AU7" i="2"/>
  <c r="AU6" i="2"/>
  <c r="AU5" i="2"/>
  <c r="DC61" i="2"/>
  <c r="DA12" i="2"/>
  <c r="E12" i="2" l="1"/>
  <c r="BG147" i="2" l="1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C136" i="2"/>
  <c r="BC137" i="2"/>
  <c r="BC138" i="2"/>
  <c r="BC139" i="2"/>
  <c r="CE160" i="2" l="1"/>
  <c r="CE159" i="2"/>
  <c r="CE158" i="2"/>
  <c r="CE157" i="2"/>
  <c r="CE156" i="2"/>
  <c r="CE155" i="2"/>
  <c r="CE154" i="2"/>
  <c r="CE153" i="2"/>
  <c r="CE152" i="2"/>
  <c r="CE151" i="2"/>
  <c r="CE150" i="2"/>
  <c r="CE149" i="2"/>
  <c r="CE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A149" i="2"/>
  <c r="CA150" i="2"/>
  <c r="CA151" i="2"/>
  <c r="CA152" i="2"/>
  <c r="DO5" i="2" l="1"/>
  <c r="DO6" i="2"/>
  <c r="DO11" i="2"/>
  <c r="DO12" i="2"/>
  <c r="DO13" i="2"/>
  <c r="DO14" i="2"/>
  <c r="DO15" i="2"/>
  <c r="DO16" i="2"/>
  <c r="DO17" i="2"/>
  <c r="DO18" i="2"/>
  <c r="DO19" i="2"/>
  <c r="DO20" i="2"/>
  <c r="DM5" i="2"/>
  <c r="DM6" i="2"/>
  <c r="DM8" i="2"/>
  <c r="DM11" i="2"/>
  <c r="DM12" i="2"/>
  <c r="DK5" i="2"/>
  <c r="DK6" i="2"/>
  <c r="DK7" i="2"/>
  <c r="DK8" i="2"/>
  <c r="DM9" i="2"/>
  <c r="DO7" i="2"/>
  <c r="DO8" i="2"/>
  <c r="DM7" i="2"/>
  <c r="DA7" i="2"/>
  <c r="DC7" i="2"/>
  <c r="DC12" i="2"/>
  <c r="DC9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CY49" i="2"/>
  <c r="CY48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DC8" i="2"/>
  <c r="DC33" i="2"/>
  <c r="DC32" i="2"/>
  <c r="DC31" i="2"/>
  <c r="DC30" i="2"/>
  <c r="DC29" i="2"/>
  <c r="DA9" i="2"/>
  <c r="DA10" i="2"/>
  <c r="DA11" i="2"/>
  <c r="DA8" i="2"/>
  <c r="DC28" i="2"/>
  <c r="CY22" i="2"/>
  <c r="DC27" i="2"/>
  <c r="DC26" i="2"/>
  <c r="DC25" i="2"/>
  <c r="DC24" i="2"/>
  <c r="CY21" i="2"/>
  <c r="CY18" i="2"/>
  <c r="CY19" i="2"/>
  <c r="CY20" i="2"/>
  <c r="DC23" i="2"/>
  <c r="CY17" i="2"/>
  <c r="DC22" i="2"/>
  <c r="DC21" i="2"/>
  <c r="DC20" i="2"/>
  <c r="DC19" i="2"/>
  <c r="DC18" i="2"/>
  <c r="DC17" i="2"/>
  <c r="DC16" i="2"/>
  <c r="DC15" i="2"/>
  <c r="DC14" i="2"/>
  <c r="DC13" i="2"/>
  <c r="CY6" i="2"/>
  <c r="CY7" i="2"/>
  <c r="CY8" i="2"/>
  <c r="CY9" i="2"/>
  <c r="CY10" i="2"/>
  <c r="CY11" i="2"/>
  <c r="CY12" i="2"/>
  <c r="CY13" i="2"/>
  <c r="CY14" i="2"/>
  <c r="CY15" i="2"/>
  <c r="CY16" i="2"/>
  <c r="DC11" i="2"/>
  <c r="DC5" i="2"/>
  <c r="DC6" i="2"/>
  <c r="DC10" i="2"/>
  <c r="DA6" i="2"/>
  <c r="CY5" i="2"/>
  <c r="U16" i="2"/>
  <c r="G41" i="2"/>
  <c r="G40" i="2"/>
  <c r="BG14" i="2"/>
  <c r="BC135" i="2"/>
  <c r="K25" i="2"/>
  <c r="K27" i="2"/>
  <c r="CM6" i="2"/>
  <c r="CQ11" i="2"/>
  <c r="CQ10" i="2"/>
  <c r="CQ9" i="2"/>
  <c r="CQ8" i="2"/>
  <c r="CQ7" i="2"/>
  <c r="CQ6" i="2"/>
  <c r="CQ5" i="2"/>
  <c r="CM5" i="2"/>
  <c r="CO11" i="2"/>
  <c r="CO10" i="2"/>
  <c r="CO9" i="2"/>
  <c r="CO8" i="2"/>
  <c r="CO7" i="2"/>
  <c r="CO6" i="2"/>
  <c r="CO5" i="2"/>
  <c r="K30" i="2"/>
  <c r="K29" i="2"/>
  <c r="K28" i="2"/>
  <c r="K26" i="2"/>
  <c r="K32" i="2"/>
  <c r="K31" i="2"/>
  <c r="G39" i="2"/>
  <c r="AO12" i="2"/>
  <c r="A41" i="2"/>
  <c r="G38" i="2"/>
  <c r="BS27" i="2"/>
  <c r="BS26" i="2"/>
  <c r="BS25" i="2"/>
  <c r="BQ13" i="2"/>
  <c r="CA147" i="2"/>
  <c r="CA148" i="2"/>
  <c r="CA146" i="2"/>
  <c r="CA145" i="2"/>
  <c r="CA144" i="2"/>
  <c r="CA141" i="2"/>
  <c r="CA142" i="2"/>
  <c r="CA143" i="2"/>
  <c r="CA140" i="2"/>
  <c r="CA139" i="2"/>
  <c r="CA138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6" i="2"/>
  <c r="CE13" i="2"/>
  <c r="CA5" i="2"/>
  <c r="CE12" i="2"/>
  <c r="CE11" i="2"/>
  <c r="CE10" i="2"/>
  <c r="CE9" i="2"/>
  <c r="CE8" i="2"/>
  <c r="CE7" i="2"/>
  <c r="CE6" i="2"/>
  <c r="CE5" i="2"/>
  <c r="CC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G57" i="2"/>
  <c r="CG58" i="2"/>
  <c r="CG59" i="2"/>
  <c r="CG60" i="2"/>
  <c r="CG61" i="2"/>
  <c r="CG62" i="2"/>
  <c r="CG63" i="2"/>
  <c r="CG64" i="2"/>
  <c r="CK38" i="2"/>
  <c r="CK37" i="2"/>
  <c r="CK36" i="2"/>
  <c r="CK35" i="2"/>
  <c r="CG49" i="2"/>
  <c r="CG50" i="2"/>
  <c r="CG51" i="2"/>
  <c r="CG52" i="2"/>
  <c r="CG53" i="2"/>
  <c r="CG54" i="2"/>
  <c r="CG55" i="2"/>
  <c r="CG56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G41" i="2"/>
  <c r="CG42" i="2"/>
  <c r="CG43" i="2"/>
  <c r="CG44" i="2"/>
  <c r="CG45" i="2"/>
  <c r="CG46" i="2"/>
  <c r="CG47" i="2"/>
  <c r="CG48" i="2"/>
  <c r="CG33" i="2"/>
  <c r="CG34" i="2"/>
  <c r="CG35" i="2"/>
  <c r="CG36" i="2"/>
  <c r="CG37" i="2"/>
  <c r="CG38" i="2"/>
  <c r="CG39" i="2"/>
  <c r="CG40" i="2"/>
  <c r="CG25" i="2"/>
  <c r="CG26" i="2"/>
  <c r="CG27" i="2"/>
  <c r="CG28" i="2"/>
  <c r="CG29" i="2"/>
  <c r="CG30" i="2"/>
  <c r="CG31" i="2"/>
  <c r="CG32" i="2"/>
  <c r="CG17" i="2"/>
  <c r="CG18" i="2"/>
  <c r="CG19" i="2"/>
  <c r="CG20" i="2"/>
  <c r="CG21" i="2"/>
  <c r="CG22" i="2"/>
  <c r="CG23" i="2"/>
  <c r="CG24" i="2"/>
  <c r="CG9" i="2"/>
  <c r="CG10" i="2"/>
  <c r="CG11" i="2"/>
  <c r="CG12" i="2"/>
  <c r="CG13" i="2"/>
  <c r="CG14" i="2"/>
  <c r="CG15" i="2"/>
  <c r="CG16" i="2"/>
  <c r="CG8" i="2"/>
  <c r="CK13" i="2"/>
  <c r="CK12" i="2"/>
  <c r="CK11" i="2"/>
  <c r="CK10" i="2"/>
  <c r="CK9" i="2"/>
  <c r="CK8" i="2"/>
  <c r="CK7" i="2"/>
  <c r="CK6" i="2"/>
  <c r="CK5" i="2"/>
  <c r="CG7" i="2"/>
  <c r="CG6" i="2"/>
  <c r="CG5" i="2"/>
  <c r="CI9" i="2"/>
  <c r="CI8" i="2"/>
  <c r="CI7" i="2"/>
  <c r="CI6" i="2"/>
  <c r="CI5" i="2"/>
  <c r="BQ12" i="2"/>
  <c r="BS24" i="2"/>
  <c r="BS23" i="2"/>
  <c r="BS22" i="2"/>
  <c r="BS21" i="2"/>
  <c r="BS20" i="2"/>
  <c r="BS19" i="2"/>
  <c r="BQ10" i="2"/>
  <c r="BQ11" i="2"/>
  <c r="CC8" i="2"/>
  <c r="CC7" i="2"/>
  <c r="CC6" i="2"/>
  <c r="BS18" i="2"/>
  <c r="BS17" i="2"/>
  <c r="BS16" i="2"/>
  <c r="BS15" i="2"/>
  <c r="BS14" i="2"/>
  <c r="BS13" i="2"/>
  <c r="BS12" i="2"/>
  <c r="BS11" i="2"/>
  <c r="BQ6" i="2"/>
  <c r="BQ7" i="2"/>
  <c r="BQ8" i="2"/>
  <c r="BQ9" i="2"/>
  <c r="BS10" i="2"/>
  <c r="BS9" i="2"/>
  <c r="BS8" i="2"/>
  <c r="BS7" i="2"/>
  <c r="BS6" i="2"/>
  <c r="BS5" i="2"/>
  <c r="BO5" i="2"/>
  <c r="BO6" i="2"/>
  <c r="BO7" i="2"/>
  <c r="BQ5" i="2"/>
  <c r="AQ14" i="2"/>
  <c r="AQ13" i="2"/>
  <c r="AQ12" i="2"/>
  <c r="BE8" i="2"/>
  <c r="BG13" i="2"/>
  <c r="BG12" i="2"/>
  <c r="BG11" i="2"/>
  <c r="BG10" i="2"/>
  <c r="BG9" i="2"/>
  <c r="BG8" i="2"/>
  <c r="BG7" i="2"/>
  <c r="BG6" i="2"/>
  <c r="BG5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E6" i="2"/>
  <c r="BE5" i="2"/>
  <c r="W35" i="2"/>
  <c r="W66" i="2"/>
  <c r="W69" i="2"/>
  <c r="W73" i="2"/>
  <c r="W25" i="2"/>
  <c r="AQ11" i="2"/>
  <c r="AQ8" i="2"/>
  <c r="AQ9" i="2"/>
  <c r="AQ10" i="2"/>
  <c r="AQ5" i="2"/>
  <c r="AQ6" i="2"/>
  <c r="AQ7" i="2"/>
  <c r="AS5" i="2"/>
  <c r="AS6" i="2"/>
  <c r="AS7" i="2"/>
  <c r="AS8" i="2"/>
  <c r="AS9" i="2"/>
  <c r="A38" i="2"/>
  <c r="A39" i="2"/>
  <c r="A40" i="2"/>
  <c r="U15" i="2"/>
  <c r="AK5" i="2"/>
  <c r="AK6" i="2"/>
  <c r="AO10" i="2"/>
  <c r="AO6" i="2"/>
  <c r="AO7" i="2"/>
  <c r="A37" i="2"/>
  <c r="A36" i="2"/>
  <c r="A35" i="2"/>
  <c r="A34" i="2"/>
  <c r="A32" i="2"/>
  <c r="A33" i="2"/>
  <c r="W77" i="2"/>
  <c r="W78" i="2"/>
  <c r="W79" i="2"/>
  <c r="W81" i="2"/>
  <c r="K15" i="2"/>
  <c r="K16" i="2"/>
  <c r="G34" i="2"/>
  <c r="K17" i="2"/>
  <c r="K18" i="2"/>
  <c r="K19" i="2"/>
  <c r="K20" i="2"/>
  <c r="K21" i="2"/>
  <c r="E11" i="2"/>
  <c r="E10" i="2"/>
  <c r="K22" i="2"/>
  <c r="E8" i="2"/>
  <c r="E9" i="2"/>
  <c r="W6" i="2"/>
  <c r="W7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W22" i="2"/>
  <c r="W23" i="2"/>
  <c r="W24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6" i="2"/>
  <c r="W57" i="2"/>
  <c r="W58" i="2"/>
  <c r="W59" i="2"/>
  <c r="W60" i="2"/>
  <c r="W61" i="2"/>
  <c r="W62" i="2"/>
  <c r="W63" i="2"/>
  <c r="W64" i="2"/>
  <c r="W67" i="2"/>
  <c r="W68" i="2"/>
  <c r="W70" i="2"/>
  <c r="W71" i="2"/>
  <c r="W74" i="2"/>
  <c r="C16" i="2"/>
  <c r="C15" i="2"/>
  <c r="A31" i="2"/>
  <c r="G33" i="2"/>
  <c r="C14" i="2"/>
  <c r="A30" i="2"/>
  <c r="A29" i="2"/>
  <c r="E7" i="2"/>
  <c r="E6" i="2"/>
  <c r="AC5" i="2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W5" i="2"/>
  <c r="K13" i="2"/>
  <c r="A28" i="2"/>
  <c r="E5" i="2"/>
  <c r="A27" i="2"/>
  <c r="G14" i="2"/>
  <c r="C13" i="2"/>
  <c r="A26" i="2"/>
  <c r="A25" i="2"/>
  <c r="A2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U13" i="2"/>
  <c r="U14" i="2"/>
  <c r="U11" i="2"/>
  <c r="U10" i="2"/>
  <c r="U9" i="2"/>
  <c r="U8" i="2"/>
  <c r="U7" i="2"/>
  <c r="U6" i="2"/>
  <c r="U5" i="2"/>
  <c r="S10" i="2"/>
  <c r="S9" i="2"/>
  <c r="S8" i="2"/>
  <c r="S7" i="2"/>
  <c r="S6" i="2"/>
  <c r="S5" i="2"/>
  <c r="A23" i="2"/>
  <c r="G5" i="2"/>
  <c r="C12" i="2"/>
  <c r="C11" i="2"/>
  <c r="C10" i="2"/>
  <c r="C9" i="2"/>
  <c r="C8" i="2"/>
  <c r="C7" i="2"/>
  <c r="C6" i="2"/>
  <c r="C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K23" i="2"/>
  <c r="K24" i="2"/>
  <c r="W76" i="2"/>
  <c r="W15" i="2"/>
  <c r="W72" i="2"/>
  <c r="AO11" i="2"/>
  <c r="AO5" i="2"/>
  <c r="BE7" i="2"/>
  <c r="W65" i="2"/>
  <c r="AO9" i="2"/>
  <c r="AO8" i="2"/>
  <c r="W80" i="2"/>
  <c r="W82" i="2"/>
  <c r="W55" i="2"/>
  <c r="U12" i="2"/>
  <c r="DM10" i="2" l="1"/>
  <c r="DO10" i="2"/>
  <c r="DO9" i="2"/>
  <c r="DA5" i="2"/>
  <c r="K14" i="2" l="1"/>
  <c r="W75" i="2"/>
  <c r="G37" i="2" l="1"/>
  <c r="G36" i="2"/>
  <c r="G35" i="2"/>
  <c r="G13" i="2" l="1"/>
</calcChain>
</file>

<file path=xl/sharedStrings.xml><?xml version="1.0" encoding="utf-8"?>
<sst xmlns="http://schemas.openxmlformats.org/spreadsheetml/2006/main" count="160" uniqueCount="120">
  <si>
    <t>9ecdda91-f215-42ea-80bc-2aae3fb4e1c4</t>
  </si>
  <si>
    <t>Other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</si>
  <si>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</si>
  <si>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</si>
  <si>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</si>
  <si>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</si>
  <si>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</si>
  <si>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</si>
  <si>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Interest and Fiscal Charges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</si>
  <si>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</si>
  <si>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</si>
  <si>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</si>
  <si>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</si>
  <si>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</si>
  <si>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</si>
  <si>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</si>
  <si>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</si>
  <si>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</si>
  <si>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</si>
  <si>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819 Other Debt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</si>
  <si>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</si>
  <si>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</si>
  <si>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</si>
  <si>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</si>
  <si>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</si>
  <si>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</si>
  <si>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</si>
  <si>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</si>
  <si>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</si>
  <si>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</si>
  <si>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</si>
  <si>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</si>
  <si>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</si>
  <si>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</si>
  <si>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</si>
  <si>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</si>
  <si>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</si>
  <si>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</si>
  <si>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</si>
  <si>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</si>
  <si>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</si>
  <si>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</si>
  <si>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</si>
  <si>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</si>
  <si>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</si>
  <si>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</si>
  <si>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</si>
  <si>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</si>
  <si>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</si>
  <si>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</si>
  <si>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</si>
  <si>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</si>
  <si>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</si>
  <si>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</si>
  <si>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</si>
  <si>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</si>
  <si>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</si>
  <si>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</si>
  <si>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</si>
  <si>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</si>
  <si>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</si>
  <si>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</si>
  <si>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</si>
  <si>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</si>
  <si>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</si>
  <si>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</si>
  <si>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</si>
  <si>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</si>
  <si>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</si>
  <si>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</si>
  <si>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</si>
  <si>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</si>
  <si>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184e4fd4-3575-427b-9014-bd642a60ad83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</si>
  <si>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</si>
  <si>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</si>
  <si>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</si>
  <si>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</si>
  <si>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</si>
  <si>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</si>
  <si>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</si>
  <si>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</si>
  <si>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</si>
  <si>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County:</t>
  </si>
  <si>
    <t>Type of School: Brick &amp; Mortar</t>
  </si>
  <si>
    <t>Statement of Receipt, Disbursements, and Changes in Fund Cash Balances</t>
  </si>
  <si>
    <t>b68621f5-bee8-4c8a-a351-3fe48544ccb1</t>
  </si>
  <si>
    <t>ba4ec075-c49a-4106-bae6-b449fe9e71bb</t>
  </si>
  <si>
    <t>FY2025</t>
  </si>
  <si>
    <t>Cuyahoga</t>
  </si>
  <si>
    <t>7068d6d8-a8b3-4a52-9dba-29b8cc1f37e7</t>
  </si>
  <si>
    <t>Total Expenditures / FTE</t>
  </si>
  <si>
    <t>YE Audit Accounts</t>
  </si>
  <si>
    <t/>
  </si>
  <si>
    <t>FY2026</t>
  </si>
  <si>
    <t>Debtor
Creditor</t>
  </si>
  <si>
    <t>2c633e3d-10a0-4845-9cfa-6ad9809f620f</t>
  </si>
  <si>
    <t>25670014-a4b6-468d-ac8a-9f014d70a158</t>
  </si>
  <si>
    <t>111cb300-1aab-4d63-89e5-fa8dd8fc7f4d</t>
  </si>
  <si>
    <t>FY2027</t>
  </si>
  <si>
    <t>4721dedc-fede-441e-969c-509fa4d73c8e</t>
  </si>
  <si>
    <t>6ff6830c-893a-4ccd-ab55-59065cdd0011</t>
  </si>
  <si>
    <t>Old Brooklyn Community Middle</t>
  </si>
  <si>
    <t>782c2957-7d46-4d40-919c-6cdfe4a2be2d</t>
  </si>
  <si>
    <t>c34340a0-24ad-43e1-b218-ca4b14afc576</t>
  </si>
  <si>
    <t>8c6ffecd-cfb9-4822-a432-7026aad695f5</t>
  </si>
  <si>
    <t>FY2028</t>
  </si>
  <si>
    <t>600 Capital Outlay - New</t>
  </si>
  <si>
    <t>FY2029</t>
  </si>
  <si>
    <t>1c04efde-4dc9-48dc-bdc2-980b5ee0ab6a</t>
  </si>
  <si>
    <t>7d6076fa-7664-4bab-916b-195852a99513</t>
  </si>
  <si>
    <t>062820c5-05b2-46d2-a01a-bb4b7b572728</t>
  </si>
  <si>
    <t>4a92cebd-3245-4731-9d87-e89d986f5ac5</t>
  </si>
  <si>
    <t>FY2025 - October 2024 Submission</t>
  </si>
  <si>
    <t>IRN No.:  000321</t>
  </si>
  <si>
    <t>Contract Term: 06/30/25</t>
  </si>
  <si>
    <t>For the Fiscal Years Ended 2022 through 2024, Actual and</t>
  </si>
  <si>
    <t>the Fiscal Years Ending 2025 through 2029, Forecasted</t>
  </si>
  <si>
    <t>FY2025 - FY2029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</si>
  <si>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$9,812, a 0.7% change vs. FY2024 per pupil state aid funding of $9,748. Funded FTEs will grow to 276, 299, 323, and 323 in FY2026 - FY2029. Ohio House Bill 33 (Community Equity Funding) provides funding in FY2024 - FY2025 at $650 per pupil. It is assumed that for every additional 25 students enrolled each year, one teacher will be added to the staff at a starting annual salary of $50,000. Rent is assumed to be $287K for FY2025, per the terms of the current lease agreement. Management fees for Accel Schools are included in this forecast at 6.25% of revenue per the terms of the management agreement, plus a flat fee of $193K.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</si>
  <si>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FY2025 - FY2029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</si>
</sst>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8" fillId="0" borderId="0"/>
    <xf numFmtId="0" fontId="15" fillId="0" borderId="0"/>
    <xf numFmtId="44" fontId="3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4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6" fillId="0" borderId="0" xfId="0" applyFont="1"/>
    <xf numFmtId="0" fontId="10" fillId="0" borderId="10" xfId="2" applyFont="1" applyBorder="1" applyAlignment="1" applyProtection="1">
      <alignment vertical="center"/>
      <protection locked="0"/>
    </xf>
    <xf numFmtId="0" fontId="11" fillId="0" borderId="0" xfId="0" applyFont="1"/>
    <xf numFmtId="0" fontId="0" fillId="0" borderId="16" xfId="0" applyBorder="1"/>
    <xf numFmtId="0" fontId="14" fillId="0" borderId="0" xfId="0" applyFont="1"/>
    <xf numFmtId="166" fontId="0" fillId="0" borderId="0" xfId="1" applyNumberFormat="1" applyFont="1" applyFill="1" applyBorder="1" applyAlignment="1"/>
    <xf numFmtId="166" fontId="0" fillId="0" borderId="15" xfId="1" applyNumberFormat="1" applyFont="1" applyFill="1" applyBorder="1" applyAlignment="1"/>
    <xf numFmtId="164" fontId="14" fillId="0" borderId="12" xfId="1" applyNumberFormat="1" applyFont="1" applyFill="1" applyBorder="1" applyAlignment="1">
      <alignment horizontal="center"/>
    </xf>
    <xf numFmtId="164" fontId="14" fillId="0" borderId="13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5" xfId="0" quotePrefix="1" applyFont="1" applyBorder="1"/>
    <xf numFmtId="49" fontId="0" fillId="0" borderId="0" xfId="0" applyNumberFormat="1"/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4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4" xfId="0" applyBorder="1"/>
    <xf numFmtId="0" fontId="2" fillId="0" borderId="14" xfId="0" applyFont="1" applyBorder="1"/>
    <xf numFmtId="0" fontId="11" fillId="0" borderId="14" xfId="0" applyFont="1" applyBorder="1"/>
    <xf numFmtId="0" fontId="0" fillId="0" borderId="42" xfId="0" applyBorder="1"/>
    <xf numFmtId="0" fontId="2" fillId="0" borderId="42" xfId="0" applyFont="1" applyBorder="1"/>
    <xf numFmtId="0" fontId="1" fillId="0" borderId="42" xfId="0" applyFont="1" applyBorder="1" applyAlignment="1">
      <alignment horizontal="left" indent="1"/>
    </xf>
    <xf numFmtId="0" fontId="1" fillId="0" borderId="42" xfId="0" applyFont="1" applyBorder="1"/>
    <xf numFmtId="0" fontId="1" fillId="0" borderId="43" xfId="0" applyFont="1" applyBorder="1"/>
    <xf numFmtId="0" fontId="13" fillId="0" borderId="14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4" xfId="0" applyFont="1" applyBorder="1"/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Continuous"/>
    </xf>
    <xf numFmtId="44" fontId="0" fillId="0" borderId="0" xfId="0" applyNumberFormat="1"/>
    <xf numFmtId="0" fontId="6" fillId="0" borderId="12" xfId="0" applyFont="1" applyBorder="1"/>
    <xf numFmtId="0" fontId="6" fillId="0" borderId="13" xfId="0" applyFont="1" applyBorder="1"/>
    <xf numFmtId="164" fontId="0" fillId="0" borderId="13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/>
    <xf numFmtId="164" fontId="0" fillId="0" borderId="13" xfId="1" applyNumberFormat="1" applyFont="1" applyFill="1" applyBorder="1" applyAlignment="1"/>
    <xf numFmtId="43" fontId="0" fillId="0" borderId="0" xfId="1" applyFont="1" applyFill="1" applyBorder="1" applyAlignment="1"/>
    <xf numFmtId="43" fontId="0" fillId="0" borderId="15" xfId="1" applyFont="1" applyFill="1" applyBorder="1" applyAlignment="1"/>
    <xf numFmtId="4" fontId="0" fillId="0" borderId="0" xfId="1" applyNumberFormat="1" applyFont="1" applyFill="1" applyBorder="1" applyAlignment="1"/>
    <xf numFmtId="4" fontId="0" fillId="0" borderId="15" xfId="1" applyNumberFormat="1" applyFont="1" applyFill="1" applyBorder="1" applyAlignment="1"/>
    <xf numFmtId="0" fontId="0" fillId="0" borderId="10" xfId="0" applyBorder="1"/>
    <xf numFmtId="0" fontId="0" fillId="3" borderId="0" xfId="0" applyFill="1" applyAlignment="1">
      <alignment horizontal="center"/>
    </xf>
    <xf numFmtId="0" fontId="6" fillId="3" borderId="12" xfId="0" applyFont="1" applyFill="1" applyBorder="1"/>
    <xf numFmtId="0" fontId="9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quotePrefix="1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11" fillId="3" borderId="0" xfId="0" applyFont="1" applyFill="1"/>
    <xf numFmtId="0" fontId="5" fillId="3" borderId="0" xfId="0" applyFont="1" applyFill="1" applyAlignment="1" applyProtection="1">
      <alignment horizontal="centerContinuous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" fillId="4" borderId="23" xfId="0" applyFont="1" applyFill="1" applyBorder="1" applyAlignment="1">
      <alignment horizontal="centerContinuous"/>
    </xf>
    <xf numFmtId="0" fontId="1" fillId="4" borderId="25" xfId="0" applyFont="1" applyFill="1" applyBorder="1" applyAlignment="1">
      <alignment horizontal="centerContinuous"/>
    </xf>
    <xf numFmtId="0" fontId="1" fillId="4" borderId="24" xfId="0" applyFont="1" applyFill="1" applyBorder="1" applyAlignment="1">
      <alignment horizontal="centerContinuous"/>
    </xf>
    <xf numFmtId="164" fontId="0" fillId="4" borderId="1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26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20" xfId="1" applyNumberFormat="1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0" xfId="1" applyNumberFormat="1" applyFont="1" applyFill="1" applyBorder="1" applyAlignment="1"/>
    <xf numFmtId="164" fontId="0" fillId="4" borderId="12" xfId="1" applyNumberFormat="1" applyFont="1" applyFill="1" applyBorder="1" applyAlignment="1"/>
    <xf numFmtId="164" fontId="0" fillId="4" borderId="13" xfId="1" applyNumberFormat="1" applyFont="1" applyFill="1" applyBorder="1" applyAlignment="1"/>
    <xf numFmtId="43" fontId="0" fillId="4" borderId="14" xfId="1" applyFont="1" applyFill="1" applyBorder="1" applyAlignment="1"/>
    <xf numFmtId="43" fontId="0" fillId="4" borderId="0" xfId="1" applyFont="1" applyFill="1" applyBorder="1" applyAlignment="1"/>
    <xf numFmtId="43" fontId="0" fillId="4" borderId="15" xfId="1" applyFont="1" applyFill="1" applyBorder="1" applyAlignment="1"/>
    <xf numFmtId="166" fontId="0" fillId="4" borderId="0" xfId="1" applyNumberFormat="1" applyFont="1" applyFill="1" applyBorder="1" applyAlignment="1"/>
    <xf numFmtId="166" fontId="0" fillId="4" borderId="15" xfId="1" applyNumberFormat="1" applyFont="1" applyFill="1" applyBorder="1" applyAlignment="1"/>
    <xf numFmtId="4" fontId="0" fillId="4" borderId="1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15" xfId="1" applyNumberFormat="1" applyFont="1" applyFill="1" applyBorder="1" applyAlignment="1"/>
    <xf numFmtId="0" fontId="0" fillId="3" borderId="14" xfId="0" applyFill="1" applyBorder="1"/>
    <xf numFmtId="0" fontId="0" fillId="3" borderId="0" xfId="0" applyFill="1"/>
    <xf numFmtId="0" fontId="9" fillId="3" borderId="10" xfId="0" applyFont="1" applyFill="1" applyBorder="1"/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164" fontId="0" fillId="5" borderId="14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21" xfId="1" applyNumberFormat="1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center"/>
    </xf>
    <xf numFmtId="164" fontId="0" fillId="5" borderId="15" xfId="1" applyNumberFormat="1" applyFont="1" applyFill="1" applyBorder="1" applyAlignment="1">
      <alignment horizontal="center"/>
    </xf>
    <xf numFmtId="164" fontId="0" fillId="5" borderId="30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13" xfId="1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2" borderId="24" xfId="0" applyFont="1" applyFill="1" applyBorder="1" applyAlignment="1">
      <alignment horizontal="centerContinuous"/>
    </xf>
    <xf numFmtId="0" fontId="0" fillId="3" borderId="42" xfId="0" applyFill="1" applyBorder="1"/>
    <xf numFmtId="166" fontId="0" fillId="4" borderId="14" xfId="1" applyNumberFormat="1" applyFont="1" applyFill="1" applyBorder="1" applyAlignment="1"/>
    <xf numFmtId="6" fontId="0" fillId="4" borderId="16" xfId="0" applyNumberFormat="1" applyFill="1" applyBorder="1" applyAlignment="1">
      <alignment horizontal="right"/>
    </xf>
    <xf numFmtId="6" fontId="0" fillId="4" borderId="19" xfId="0" applyNumberFormat="1" applyFill="1" applyBorder="1" applyAlignment="1">
      <alignment horizontal="right"/>
    </xf>
    <xf numFmtId="6" fontId="0" fillId="4" borderId="20" xfId="0" applyNumberFormat="1" applyFill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164" fontId="0" fillId="7" borderId="6" xfId="1" applyNumberFormat="1" applyFont="1" applyFill="1" applyBorder="1" applyAlignment="1">
      <alignment horizontal="center"/>
    </xf>
    <xf numFmtId="164" fontId="0" fillId="7" borderId="7" xfId="1" applyNumberFormat="1" applyFont="1" applyFill="1" applyBorder="1" applyAlignment="1">
      <alignment horizontal="center"/>
    </xf>
    <xf numFmtId="164" fontId="0" fillId="7" borderId="22" xfId="1" applyNumberFormat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165" fontId="0" fillId="0" borderId="33" xfId="0" applyNumberFormat="1" applyBorder="1" applyAlignment="1">
      <alignment vertical="center"/>
    </xf>
    <xf numFmtId="164" fontId="0" fillId="4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5" borderId="13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7" xfId="1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165" fontId="0" fillId="0" borderId="40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6" fillId="0" borderId="24" xfId="0" applyNumberFormat="1" applyFont="1" applyBorder="1" applyAlignment="1">
      <alignment horizontal="center"/>
    </xf>
    <xf numFmtId="0" fontId="0" fillId="0" borderId="35" xfId="0" applyBorder="1" applyAlignment="1">
      <alignment vertical="center"/>
    </xf>
    <xf numFmtId="165" fontId="0" fillId="0" borderId="36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6" borderId="0" xfId="0" applyFill="1" applyAlignment="1">
      <alignment horizontal="center"/>
    </xf>
    <xf numFmtId="164" fontId="14" fillId="5" borderId="12" xfId="1" applyNumberFormat="1" applyFont="1" applyFill="1" applyBorder="1" applyAlignment="1">
      <alignment horizontal="center"/>
    </xf>
    <xf numFmtId="0" fontId="0" fillId="0" borderId="43" xfId="0" applyBorder="1"/>
    <xf numFmtId="165" fontId="6" fillId="0" borderId="34" xfId="0" applyNumberFormat="1" applyFont="1" applyBorder="1" applyAlignment="1">
      <alignment horizontal="center"/>
    </xf>
    <xf numFmtId="0" fontId="0" fillId="0" borderId="32" xfId="0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12" fillId="6" borderId="0" xfId="0" quotePrefix="1" applyFont="1" applyFill="1" applyAlignment="1">
      <alignment horizontal="centerContinuous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0" fillId="7" borderId="15" xfId="1" applyNumberFormat="1" applyFont="1" applyFill="1" applyBorder="1" applyAlignment="1">
      <alignment horizontal="center"/>
    </xf>
    <xf numFmtId="164" fontId="0" fillId="7" borderId="4" xfId="1" applyNumberFormat="1" applyFont="1" applyFill="1" applyBorder="1" applyAlignment="1">
      <alignment horizontal="center"/>
    </xf>
    <xf numFmtId="164" fontId="0" fillId="7" borderId="0" xfId="1" applyNumberFormat="1" applyFont="1" applyFill="1" applyBorder="1" applyAlignment="1">
      <alignment horizontal="center"/>
    </xf>
    <xf numFmtId="164" fontId="0" fillId="4" borderId="28" xfId="1" applyNumberFormat="1" applyFont="1" applyFill="1" applyBorder="1" applyAlignment="1">
      <alignment horizontal="center"/>
    </xf>
    <xf numFmtId="164" fontId="0" fillId="4" borderId="29" xfId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7">
    <cellStyle name="Comma" xfId="1" builtinId="3"/>
    <cellStyle name="Comma0" xfId="3" xr:uid="{00000000-0005-0000-0000-000001000000}"/>
    <cellStyle name="Currency 3" xfId="6" xr:uid="{00000000-0005-0000-0000-000003000000}"/>
    <cellStyle name="Normal" xfId="0" builtinId="0"/>
    <cellStyle name="Normal 2" xfId="5" xr:uid="{00000000-0005-0000-0000-000005000000}"/>
    <cellStyle name="Normal 2 2" xfId="2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mruColors>
      <color rgb="FFCCFFCC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customXml" Target="../customXml/item12.xml"/><Relationship Id="rId47" Type="http://schemas.openxmlformats.org/officeDocument/2006/relationships/customXml" Target="../customXml/item17.xml"/><Relationship Id="rId63" Type="http://schemas.openxmlformats.org/officeDocument/2006/relationships/customXml" Target="../customXml/item33.xml"/><Relationship Id="rId68" Type="http://schemas.openxmlformats.org/officeDocument/2006/relationships/customXml" Target="../customXml/item38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37" Type="http://schemas.openxmlformats.org/officeDocument/2006/relationships/customXml" Target="../customXml/item7.xml"/><Relationship Id="rId40" Type="http://schemas.openxmlformats.org/officeDocument/2006/relationships/customXml" Target="../customXml/item10.xml"/><Relationship Id="rId45" Type="http://schemas.openxmlformats.org/officeDocument/2006/relationships/customXml" Target="../customXml/item15.xml"/><Relationship Id="rId53" Type="http://schemas.openxmlformats.org/officeDocument/2006/relationships/customXml" Target="../customXml/item23.xml"/><Relationship Id="rId58" Type="http://schemas.openxmlformats.org/officeDocument/2006/relationships/customXml" Target="../customXml/item28.xml"/><Relationship Id="rId66" Type="http://schemas.openxmlformats.org/officeDocument/2006/relationships/customXml" Target="../customXml/item36.xml"/><Relationship Id="rId74" Type="http://schemas.openxmlformats.org/officeDocument/2006/relationships/customXml" Target="../customXml/item44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3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43" Type="http://schemas.openxmlformats.org/officeDocument/2006/relationships/customXml" Target="../customXml/item13.xml"/><Relationship Id="rId48" Type="http://schemas.openxmlformats.org/officeDocument/2006/relationships/customXml" Target="../customXml/item18.xml"/><Relationship Id="rId56" Type="http://schemas.openxmlformats.org/officeDocument/2006/relationships/customXml" Target="../customXml/item26.xml"/><Relationship Id="rId64" Type="http://schemas.openxmlformats.org/officeDocument/2006/relationships/customXml" Target="../customXml/item34.xml"/><Relationship Id="rId69" Type="http://schemas.openxmlformats.org/officeDocument/2006/relationships/customXml" Target="../customXml/item39.xml"/><Relationship Id="rId77" Type="http://schemas.openxmlformats.org/officeDocument/2006/relationships/customXml" Target="../customXml/item47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21.xml"/><Relationship Id="rId72" Type="http://schemas.openxmlformats.org/officeDocument/2006/relationships/customXml" Target="../customXml/item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38" Type="http://schemas.openxmlformats.org/officeDocument/2006/relationships/customXml" Target="../customXml/item8.xml"/><Relationship Id="rId46" Type="http://schemas.openxmlformats.org/officeDocument/2006/relationships/customXml" Target="../customXml/item16.xml"/><Relationship Id="rId59" Type="http://schemas.openxmlformats.org/officeDocument/2006/relationships/customXml" Target="../customXml/item29.xml"/><Relationship Id="rId67" Type="http://schemas.openxmlformats.org/officeDocument/2006/relationships/customXml" Target="../customXml/item37.xml"/><Relationship Id="rId20" Type="http://schemas.openxmlformats.org/officeDocument/2006/relationships/externalLink" Target="externalLinks/externalLink17.xml"/><Relationship Id="rId41" Type="http://schemas.openxmlformats.org/officeDocument/2006/relationships/customXml" Target="../customXml/item11.xml"/><Relationship Id="rId54" Type="http://schemas.openxmlformats.org/officeDocument/2006/relationships/customXml" Target="../customXml/item24.xml"/><Relationship Id="rId62" Type="http://schemas.openxmlformats.org/officeDocument/2006/relationships/customXml" Target="../customXml/item32.xml"/><Relationship Id="rId70" Type="http://schemas.openxmlformats.org/officeDocument/2006/relationships/customXml" Target="../customXml/item40.xml"/><Relationship Id="rId75" Type="http://schemas.openxmlformats.org/officeDocument/2006/relationships/customXml" Target="../customXml/item4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49" Type="http://schemas.openxmlformats.org/officeDocument/2006/relationships/customXml" Target="../customXml/item19.xml"/><Relationship Id="rId57" Type="http://schemas.openxmlformats.org/officeDocument/2006/relationships/customXml" Target="../customXml/item27.xml"/><Relationship Id="rId10" Type="http://schemas.openxmlformats.org/officeDocument/2006/relationships/externalLink" Target="externalLinks/externalLink7.xml"/><Relationship Id="rId31" Type="http://schemas.openxmlformats.org/officeDocument/2006/relationships/customXml" Target="../customXml/item1.xml"/><Relationship Id="rId44" Type="http://schemas.openxmlformats.org/officeDocument/2006/relationships/customXml" Target="../customXml/item14.xml"/><Relationship Id="rId52" Type="http://schemas.openxmlformats.org/officeDocument/2006/relationships/customXml" Target="../customXml/item22.xml"/><Relationship Id="rId60" Type="http://schemas.openxmlformats.org/officeDocument/2006/relationships/customXml" Target="../customXml/item30.xml"/><Relationship Id="rId65" Type="http://schemas.openxmlformats.org/officeDocument/2006/relationships/customXml" Target="../customXml/item35.xml"/><Relationship Id="rId73" Type="http://schemas.openxmlformats.org/officeDocument/2006/relationships/customXml" Target="../customXml/item43.xml"/><Relationship Id="rId78" Type="http://schemas.openxmlformats.org/officeDocument/2006/relationships/customXml" Target="../customXml/item4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customXml" Target="../customXml/item9.xml"/><Relationship Id="rId34" Type="http://schemas.openxmlformats.org/officeDocument/2006/relationships/customXml" Target="../customXml/item4.xml"/><Relationship Id="rId50" Type="http://schemas.openxmlformats.org/officeDocument/2006/relationships/customXml" Target="../customXml/item20.xml"/><Relationship Id="rId55" Type="http://schemas.openxmlformats.org/officeDocument/2006/relationships/customXml" Target="../customXml/item25.xml"/><Relationship Id="rId76" Type="http://schemas.openxmlformats.org/officeDocument/2006/relationships/customXml" Target="../customXml/item46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41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ET308"/>
  <sheetViews>
    <sheetView workbookViewId="0"/>
  </sheetViews>
  <sheetFormatPr defaultRowHeight="15" x14ac:dyDescent="0.25"/>
  <sheetData>
    <row r="3" spans="1:150" x14ac:dyDescent="0.25">
      <c r="A3" t="s">
        <v>0</v>
      </c>
      <c r="B3" t="s">
        <v>40</v>
      </c>
      <c r="C3" t="s">
        <v>72</v>
      </c>
      <c r="D3" t="s">
        <v>85</v>
      </c>
      <c r="E3" t="s">
        <v>86</v>
      </c>
      <c r="F3" t="s">
        <v>89</v>
      </c>
      <c r="G3" t="s">
        <v>95</v>
      </c>
      <c r="H3" t="s">
        <v>96</v>
      </c>
      <c r="I3" t="s">
        <v>97</v>
      </c>
      <c r="J3" t="s">
        <v>99</v>
      </c>
      <c r="K3" t="s">
        <v>100</v>
      </c>
      <c r="L3" t="s">
        <v>102</v>
      </c>
      <c r="M3" t="s">
        <v>103</v>
      </c>
      <c r="N3" t="s">
        <v>104</v>
      </c>
      <c r="O3" t="s">
        <v>108</v>
      </c>
      <c r="P3" t="s">
        <v>109</v>
      </c>
      <c r="Q3" t="s">
        <v>110</v>
      </c>
      <c r="R3" t="s">
        <v>111</v>
      </c>
    </row>
    <row r="4" spans="1:150" x14ac:dyDescent="0.25">
      <c r="A4">
        <v>1</v>
      </c>
      <c r="B4">
        <v>7</v>
      </c>
      <c r="C4">
        <v>19</v>
      </c>
      <c r="D4">
        <v>25</v>
      </c>
      <c r="E4">
        <v>31</v>
      </c>
      <c r="F4">
        <v>37</v>
      </c>
      <c r="G4">
        <v>43</v>
      </c>
      <c r="H4">
        <v>55</v>
      </c>
      <c r="I4">
        <v>67</v>
      </c>
      <c r="J4">
        <v>79</v>
      </c>
      <c r="K4">
        <v>85</v>
      </c>
      <c r="L4">
        <v>91</v>
      </c>
      <c r="M4">
        <v>103</v>
      </c>
      <c r="N4">
        <v>115</v>
      </c>
      <c r="O4">
        <v>121</v>
      </c>
      <c r="P4">
        <v>127</v>
      </c>
      <c r="Q4">
        <v>133</v>
      </c>
      <c r="R4">
        <v>145</v>
      </c>
    </row>
    <row r="5" spans="1:150" x14ac:dyDescent="0.25">
      <c r="A5" t="e">
        <f>#REF!</f>
        <v>#REF!</v>
      </c>
      <c r="B5">
        <v>1</v>
      </c>
      <c r="C5" t="e">
        <f>#REF!</f>
        <v>#REF!</v>
      </c>
      <c r="D5">
        <v>23</v>
      </c>
      <c r="E5" t="e">
        <f>#REF!</f>
        <v>#REF!</v>
      </c>
      <c r="F5">
        <v>17974</v>
      </c>
      <c r="G5">
        <f>'CNST OBM 5YR'!$23:$23</f>
        <v>822625.25849500019</v>
      </c>
      <c r="H5">
        <v>9</v>
      </c>
      <c r="I5">
        <f>'CNST OBM 5YR'!$C:$C</f>
        <v>0</v>
      </c>
      <c r="J5">
        <v>4825</v>
      </c>
      <c r="K5" t="str">
        <f>'CNST OBM 5YR'!$C$12</f>
        <v>FY2022</v>
      </c>
      <c r="L5">
        <v>2116</v>
      </c>
      <c r="S5" t="e">
        <f>#REF!</f>
        <v>#REF!</v>
      </c>
      <c r="T5">
        <v>1</v>
      </c>
      <c r="U5" t="e">
        <f>#REF!</f>
        <v>#REF!</v>
      </c>
      <c r="V5">
        <v>7</v>
      </c>
      <c r="W5" t="e">
        <f>#REF!</f>
        <v>#REF!</v>
      </c>
      <c r="X5">
        <v>9984</v>
      </c>
      <c r="Y5" t="e">
        <f>#REF!</f>
        <v>#REF!</v>
      </c>
      <c r="Z5">
        <v>1248</v>
      </c>
      <c r="AC5" t="e">
        <f>#REF!</f>
        <v>#REF!</v>
      </c>
      <c r="AD5">
        <v>239</v>
      </c>
      <c r="AK5" t="e">
        <f>#REF!</f>
        <v>#REF!</v>
      </c>
      <c r="AL5">
        <v>27</v>
      </c>
      <c r="AO5" t="e">
        <f>#REF!</f>
        <v>#REF!</v>
      </c>
      <c r="AP5">
        <v>1</v>
      </c>
      <c r="AQ5" t="e">
        <f>#REF!</f>
        <v>#REF!</v>
      </c>
      <c r="AR5">
        <v>7</v>
      </c>
      <c r="AS5" t="e">
        <f>#REF!</f>
        <v>#REF!</v>
      </c>
      <c r="AT5">
        <v>1</v>
      </c>
      <c r="AU5" t="e">
        <f>#REF!</f>
        <v>#REF!</v>
      </c>
      <c r="AV5">
        <v>64</v>
      </c>
      <c r="BC5" t="e">
        <f>#REF!</f>
        <v>#REF!</v>
      </c>
      <c r="BD5">
        <v>7</v>
      </c>
      <c r="BE5" t="e">
        <f>#REF!</f>
        <v>#REF!</v>
      </c>
      <c r="BF5">
        <v>1</v>
      </c>
      <c r="BG5" t="e">
        <f>#REF!</f>
        <v>#REF!</v>
      </c>
      <c r="BH5">
        <v>137</v>
      </c>
      <c r="BO5" t="e">
        <f>#REF!</f>
        <v>#REF!</v>
      </c>
      <c r="BP5">
        <v>59</v>
      </c>
      <c r="BQ5" t="e">
        <f>#REF!</f>
        <v>#REF!</v>
      </c>
      <c r="BR5">
        <v>4</v>
      </c>
      <c r="BS5" t="e">
        <f>#REF!</f>
        <v>#REF!</v>
      </c>
      <c r="BT5">
        <v>88</v>
      </c>
      <c r="CA5" t="e">
        <f>#REF!</f>
        <v>#REF!</v>
      </c>
      <c r="CB5">
        <v>3143</v>
      </c>
      <c r="CC5" t="e">
        <f>#REF!</f>
        <v>#REF!</v>
      </c>
      <c r="CD5">
        <v>3131</v>
      </c>
      <c r="CE5" t="e">
        <f>#REF!</f>
        <v>#REF!</v>
      </c>
      <c r="CF5">
        <v>3135</v>
      </c>
      <c r="CG5" t="e">
        <f>#REF!</f>
        <v>#REF!</v>
      </c>
      <c r="CH5">
        <v>6</v>
      </c>
      <c r="CI5" t="e">
        <f>#REF!</f>
        <v>#REF!</v>
      </c>
      <c r="CJ5">
        <v>1</v>
      </c>
      <c r="CK5" t="e">
        <f>#REF!</f>
        <v>#REF!</v>
      </c>
      <c r="CL5">
        <v>9</v>
      </c>
      <c r="CM5" t="e">
        <f>#REF!</f>
        <v>#REF!</v>
      </c>
      <c r="CN5">
        <v>9</v>
      </c>
      <c r="CO5" t="e">
        <f>#REF!</f>
        <v>#REF!</v>
      </c>
      <c r="CP5">
        <v>1</v>
      </c>
      <c r="CQ5" t="e">
        <f>#REF!</f>
        <v>#REF!</v>
      </c>
      <c r="CR5">
        <v>11</v>
      </c>
      <c r="CY5" t="e">
        <f>#REF!</f>
        <v>#REF!</v>
      </c>
      <c r="CZ5">
        <v>22</v>
      </c>
      <c r="DA5" t="e">
        <f>#REF!</f>
        <v>#REF!</v>
      </c>
      <c r="DB5">
        <v>47</v>
      </c>
      <c r="DC5" t="e">
        <f>#REF!</f>
        <v>#REF!</v>
      </c>
      <c r="DD5">
        <v>55</v>
      </c>
      <c r="DK5" t="e">
        <f>#REF!</f>
        <v>#REF!</v>
      </c>
      <c r="DL5">
        <v>22</v>
      </c>
      <c r="DM5" t="e">
        <f>#REF!</f>
        <v>#REF!</v>
      </c>
      <c r="DN5">
        <v>46</v>
      </c>
      <c r="DO5" t="e">
        <f>#REF!</f>
        <v>#REF!</v>
      </c>
      <c r="DP5">
        <v>55</v>
      </c>
      <c r="DQ5" t="e">
        <f>#REF!</f>
        <v>#REF!</v>
      </c>
      <c r="DR5">
        <v>1</v>
      </c>
      <c r="DS5" t="e">
        <f>#REF!</f>
        <v>#REF!</v>
      </c>
      <c r="DT5">
        <v>114</v>
      </c>
      <c r="DU5" t="e">
        <f>#REF!</f>
        <v>#REF!</v>
      </c>
      <c r="DV5">
        <v>54</v>
      </c>
      <c r="DW5" t="e">
        <f>#REF!</f>
        <v>#REF!</v>
      </c>
      <c r="DX5">
        <v>2</v>
      </c>
      <c r="DY5" t="e">
        <f>#REF!</f>
        <v>#REF!</v>
      </c>
      <c r="DZ5">
        <v>1</v>
      </c>
      <c r="EA5" t="e">
        <f>#REF!</f>
        <v>#REF!</v>
      </c>
      <c r="EB5">
        <v>3</v>
      </c>
      <c r="EC5" t="e">
        <f>#REF!</f>
        <v>#REF!</v>
      </c>
      <c r="ED5">
        <v>8</v>
      </c>
      <c r="EE5" t="e">
        <f>#REF!</f>
        <v>#REF!</v>
      </c>
      <c r="EF5">
        <v>1</v>
      </c>
      <c r="EG5" t="e">
        <f>#REF!</f>
        <v>#REF!</v>
      </c>
      <c r="EH5">
        <v>33</v>
      </c>
      <c r="EO5" t="e">
        <f>#REF!</f>
        <v>#REF!</v>
      </c>
      <c r="EP5">
        <v>1</v>
      </c>
      <c r="EQ5" t="e">
        <f>#REF!</f>
        <v>#REF!</v>
      </c>
      <c r="ER5">
        <v>2</v>
      </c>
      <c r="ES5" t="e">
        <f>#REF!</f>
        <v>#REF!</v>
      </c>
      <c r="ET5">
        <v>6</v>
      </c>
    </row>
    <row r="6" spans="1:150" x14ac:dyDescent="0.25">
      <c r="A6" t="e">
        <f>#REF!</f>
        <v>#REF!</v>
      </c>
      <c r="B6">
        <v>4</v>
      </c>
      <c r="C6" t="e">
        <f>#REF!</f>
        <v>#REF!</v>
      </c>
      <c r="D6">
        <v>24</v>
      </c>
      <c r="E6" t="e">
        <f>#REF!</f>
        <v>#REF!</v>
      </c>
      <c r="F6">
        <v>18400</v>
      </c>
      <c r="G6" t="str">
        <f>'CNST OBM 5YR'!$12:$12</f>
        <v>FY2026</v>
      </c>
      <c r="H6">
        <v>597</v>
      </c>
      <c r="I6" t="str">
        <f>'CNST OBM 5YR'!$D:$D</f>
        <v>Statement of Receipt, Disbursements, and Changes in Fund Cash Balances</v>
      </c>
      <c r="J6">
        <v>4868</v>
      </c>
      <c r="K6" t="str">
        <f>'CNST OBM 5YR'!$D$12</f>
        <v>FY2023</v>
      </c>
      <c r="L6">
        <v>2117</v>
      </c>
      <c r="S6" t="e">
        <f>#REF!</f>
        <v>#REF!</v>
      </c>
      <c r="T6">
        <v>2</v>
      </c>
      <c r="U6" t="e">
        <f>#REF!</f>
        <v>#REF!</v>
      </c>
      <c r="V6">
        <v>8</v>
      </c>
      <c r="W6" s="54" t="e">
        <f>#REF!</f>
        <v>#REF!</v>
      </c>
      <c r="X6">
        <v>13149</v>
      </c>
      <c r="AC6" s="7" t="e">
        <f>#REF!</f>
        <v>#REF!</v>
      </c>
      <c r="AD6">
        <v>1234</v>
      </c>
      <c r="AK6" t="e">
        <f>#REF!</f>
        <v>#REF!</v>
      </c>
      <c r="AL6">
        <v>28</v>
      </c>
      <c r="AO6" t="e">
        <f>#REF!</f>
        <v>#REF!</v>
      </c>
      <c r="AP6">
        <v>21</v>
      </c>
      <c r="AQ6" t="e">
        <f>#REF!</f>
        <v>#REF!</v>
      </c>
      <c r="AR6">
        <v>8</v>
      </c>
      <c r="AS6" t="e">
        <f>#REF!</f>
        <v>#REF!</v>
      </c>
      <c r="AT6">
        <v>2</v>
      </c>
      <c r="AU6" t="e">
        <f>#REF!</f>
        <v>#REF!</v>
      </c>
      <c r="AV6">
        <v>65</v>
      </c>
      <c r="BC6" t="e">
        <f>#REF!</f>
        <v>#REF!</v>
      </c>
      <c r="BD6">
        <v>8</v>
      </c>
      <c r="BE6" t="e">
        <f>#REF!</f>
        <v>#REF!</v>
      </c>
      <c r="BF6">
        <v>2</v>
      </c>
      <c r="BG6" t="e">
        <f>#REF!</f>
        <v>#REF!</v>
      </c>
      <c r="BH6">
        <v>138</v>
      </c>
      <c r="BO6" t="e">
        <f>#REF!</f>
        <v>#REF!</v>
      </c>
      <c r="BP6">
        <v>72</v>
      </c>
      <c r="BQ6" t="e">
        <f>#REF!</f>
        <v>#REF!</v>
      </c>
      <c r="BR6">
        <v>143</v>
      </c>
      <c r="BS6" t="e">
        <f>#REF!</f>
        <v>#REF!</v>
      </c>
      <c r="BT6">
        <v>89</v>
      </c>
      <c r="CA6" t="e">
        <f>#REF!</f>
        <v>#REF!</v>
      </c>
      <c r="CB6">
        <v>3145</v>
      </c>
      <c r="CC6" t="e">
        <f>#REF!</f>
        <v>#REF!</v>
      </c>
      <c r="CD6">
        <v>3132</v>
      </c>
      <c r="CE6" t="e">
        <f>#REF!</f>
        <v>#REF!</v>
      </c>
      <c r="CF6">
        <v>3136</v>
      </c>
      <c r="CG6" t="e">
        <f>#REF!</f>
        <v>#REF!</v>
      </c>
      <c r="CH6">
        <v>7</v>
      </c>
      <c r="CI6" t="e">
        <f>#REF!</f>
        <v>#REF!</v>
      </c>
      <c r="CJ6">
        <v>2</v>
      </c>
      <c r="CK6" t="e">
        <f>#REF!</f>
        <v>#REF!</v>
      </c>
      <c r="CL6">
        <v>10</v>
      </c>
      <c r="CM6" t="e">
        <f>#REF!</f>
        <v>#REF!</v>
      </c>
      <c r="CN6">
        <v>86</v>
      </c>
      <c r="CO6" t="e">
        <f>#REF!</f>
        <v>#REF!</v>
      </c>
      <c r="CP6">
        <v>2</v>
      </c>
      <c r="CQ6" t="e">
        <f>#REF!</f>
        <v>#REF!</v>
      </c>
      <c r="CR6">
        <v>12</v>
      </c>
      <c r="CY6" t="e">
        <f>#REF!</f>
        <v>#REF!</v>
      </c>
      <c r="CZ6">
        <v>73</v>
      </c>
      <c r="DA6" t="e">
        <f>#REF!</f>
        <v>#REF!</v>
      </c>
      <c r="DB6">
        <v>49</v>
      </c>
      <c r="DC6" s="35" t="e">
        <f>#REF!</f>
        <v>#REF!</v>
      </c>
      <c r="DD6">
        <v>56</v>
      </c>
      <c r="DK6" t="e">
        <f>#REF!</f>
        <v>#REF!</v>
      </c>
      <c r="DL6">
        <v>25</v>
      </c>
      <c r="DM6" t="e">
        <f>#REF!</f>
        <v>#REF!</v>
      </c>
      <c r="DN6">
        <v>47</v>
      </c>
      <c r="DO6" s="35" t="e">
        <f>#REF!</f>
        <v>#REF!</v>
      </c>
      <c r="DP6">
        <v>56</v>
      </c>
      <c r="DQ6" t="e">
        <f>#REF!</f>
        <v>#REF!</v>
      </c>
      <c r="DR6">
        <v>2</v>
      </c>
      <c r="DS6" t="e">
        <f>#REF!</f>
        <v>#REF!</v>
      </c>
      <c r="DT6">
        <v>115</v>
      </c>
      <c r="DU6" s="35" t="e">
        <f>#REF!</f>
        <v>#REF!</v>
      </c>
      <c r="DV6">
        <v>56</v>
      </c>
      <c r="EA6" t="e">
        <f>#REF!</f>
        <v>#REF!</v>
      </c>
      <c r="EB6">
        <v>4</v>
      </c>
      <c r="EC6" t="e">
        <f>#REF!</f>
        <v>#REF!</v>
      </c>
      <c r="ED6">
        <v>9</v>
      </c>
      <c r="EE6" t="e">
        <f>#REF!</f>
        <v>#REF!</v>
      </c>
      <c r="EF6">
        <v>2</v>
      </c>
      <c r="EG6" t="e">
        <f>#REF!</f>
        <v>#REF!</v>
      </c>
      <c r="EH6">
        <v>34</v>
      </c>
      <c r="EO6" t="e">
        <f>#REF!</f>
        <v>#REF!</v>
      </c>
      <c r="EP6">
        <v>15</v>
      </c>
      <c r="ES6" t="e">
        <f>#REF!</f>
        <v>#REF!</v>
      </c>
      <c r="ET6">
        <v>12</v>
      </c>
    </row>
    <row r="7" spans="1:150" x14ac:dyDescent="0.25">
      <c r="A7" t="e">
        <f>#REF!</f>
        <v>#REF!</v>
      </c>
      <c r="B7">
        <v>5</v>
      </c>
      <c r="C7" t="e">
        <f>#REF!</f>
        <v>#REF!</v>
      </c>
      <c r="D7">
        <v>25</v>
      </c>
      <c r="E7" t="e">
        <f>#REF!</f>
        <v>#REF!</v>
      </c>
      <c r="F7">
        <v>18486</v>
      </c>
      <c r="G7">
        <f>'CNST OBM 5YR'!$19:$19</f>
        <v>3454411.765485323</v>
      </c>
      <c r="H7">
        <v>643</v>
      </c>
      <c r="I7">
        <f>'CNST OBM 5YR'!$E:$E</f>
        <v>0</v>
      </c>
      <c r="J7">
        <v>4912</v>
      </c>
      <c r="K7" t="str">
        <f>'CNST OBM 5YR'!$E$12</f>
        <v>FY2024</v>
      </c>
      <c r="L7">
        <v>2118</v>
      </c>
      <c r="S7" t="e">
        <f>#REF!</f>
        <v>#REF!</v>
      </c>
      <c r="T7">
        <v>3</v>
      </c>
      <c r="U7" t="e">
        <f>#REF!</f>
        <v>#REF!</v>
      </c>
      <c r="V7">
        <v>9</v>
      </c>
      <c r="W7" s="54" t="e">
        <f>#REF!</f>
        <v>#REF!</v>
      </c>
      <c r="X7">
        <v>13150</v>
      </c>
      <c r="AC7" s="7" t="e">
        <f>#REF!</f>
        <v>#REF!</v>
      </c>
      <c r="AD7">
        <v>1235</v>
      </c>
      <c r="AO7" t="e">
        <f>#REF!</f>
        <v>#REF!</v>
      </c>
      <c r="AP7">
        <v>22</v>
      </c>
      <c r="AQ7" t="e">
        <f>#REF!</f>
        <v>#REF!</v>
      </c>
      <c r="AR7">
        <v>9</v>
      </c>
      <c r="AS7" t="e">
        <f>#REF!</f>
        <v>#REF!</v>
      </c>
      <c r="AT7">
        <v>3</v>
      </c>
      <c r="AU7" t="e">
        <f>#REF!</f>
        <v>#REF!</v>
      </c>
      <c r="AV7">
        <v>66</v>
      </c>
      <c r="BC7" t="e">
        <f>#REF!</f>
        <v>#REF!</v>
      </c>
      <c r="BD7">
        <v>9</v>
      </c>
      <c r="BE7" t="e">
        <f>#REF!</f>
        <v>#REF!</v>
      </c>
      <c r="BF7">
        <v>3</v>
      </c>
      <c r="BG7" t="e">
        <f>#REF!</f>
        <v>#REF!</v>
      </c>
      <c r="BH7">
        <v>139</v>
      </c>
      <c r="BO7" t="e">
        <f>#REF!</f>
        <v>#REF!</v>
      </c>
      <c r="BP7">
        <v>78</v>
      </c>
      <c r="BQ7" t="e">
        <f>#REF!</f>
        <v>#REF!</v>
      </c>
      <c r="BR7">
        <v>144</v>
      </c>
      <c r="BS7" t="e">
        <f>#REF!</f>
        <v>#REF!</v>
      </c>
      <c r="BT7">
        <v>90</v>
      </c>
      <c r="CA7" t="e">
        <f>#REF!</f>
        <v>#REF!</v>
      </c>
      <c r="CB7">
        <v>3148</v>
      </c>
      <c r="CC7" t="e">
        <f>#REF!</f>
        <v>#REF!</v>
      </c>
      <c r="CD7">
        <v>3133</v>
      </c>
      <c r="CE7" t="e">
        <f>#REF!</f>
        <v>#REF!</v>
      </c>
      <c r="CF7">
        <v>3137</v>
      </c>
      <c r="CG7" t="e">
        <f>#REF!</f>
        <v>#REF!</v>
      </c>
      <c r="CH7">
        <v>8</v>
      </c>
      <c r="CI7" t="e">
        <f>#REF!</f>
        <v>#REF!</v>
      </c>
      <c r="CJ7">
        <v>3</v>
      </c>
      <c r="CK7" t="e">
        <f>#REF!</f>
        <v>#REF!</v>
      </c>
      <c r="CL7">
        <v>11</v>
      </c>
      <c r="CO7" t="e">
        <f>#REF!</f>
        <v>#REF!</v>
      </c>
      <c r="CP7">
        <v>3</v>
      </c>
      <c r="CQ7" t="e">
        <f>#REF!</f>
        <v>#REF!</v>
      </c>
      <c r="CR7">
        <v>13</v>
      </c>
      <c r="CY7" t="e">
        <f>#REF!</f>
        <v>#REF!</v>
      </c>
      <c r="CZ7">
        <v>74</v>
      </c>
      <c r="DA7" t="e">
        <f>#REF!</f>
        <v>#REF!</v>
      </c>
      <c r="DB7">
        <v>107</v>
      </c>
      <c r="DC7" t="e">
        <f>#REF!</f>
        <v>#REF!</v>
      </c>
      <c r="DD7">
        <v>57</v>
      </c>
      <c r="DK7" t="e">
        <f>#REF!</f>
        <v>#REF!</v>
      </c>
      <c r="DL7">
        <v>44</v>
      </c>
      <c r="DM7" t="e">
        <f>#REF!</f>
        <v>#REF!</v>
      </c>
      <c r="DN7">
        <v>48</v>
      </c>
      <c r="DO7" t="e">
        <f>#REF!</f>
        <v>#REF!</v>
      </c>
      <c r="DP7">
        <v>57</v>
      </c>
      <c r="DQ7" t="e">
        <f>#REF!</f>
        <v>#REF!</v>
      </c>
      <c r="DR7">
        <v>3</v>
      </c>
      <c r="DU7" t="e">
        <f>#REF!</f>
        <v>#REF!</v>
      </c>
      <c r="DV7">
        <v>61</v>
      </c>
      <c r="EA7" t="e">
        <f>#REF!</f>
        <v>#REF!</v>
      </c>
      <c r="EB7">
        <v>5</v>
      </c>
      <c r="EC7" t="e">
        <f>#REF!</f>
        <v>#REF!</v>
      </c>
      <c r="ED7">
        <v>10</v>
      </c>
      <c r="EE7" t="e">
        <f>#REF!</f>
        <v>#REF!</v>
      </c>
      <c r="EF7">
        <v>3</v>
      </c>
      <c r="EG7" t="e">
        <f>#REF!</f>
        <v>#REF!</v>
      </c>
      <c r="EH7">
        <v>35</v>
      </c>
      <c r="EO7" t="e">
        <f>#REF!</f>
        <v>#REF!</v>
      </c>
      <c r="EP7">
        <v>16</v>
      </c>
      <c r="ES7" t="e">
        <f>#REF!</f>
        <v>#REF!</v>
      </c>
      <c r="ET7">
        <v>21</v>
      </c>
    </row>
    <row r="8" spans="1:150" x14ac:dyDescent="0.25">
      <c r="A8" t="e">
        <f>#REF!</f>
        <v>#REF!</v>
      </c>
      <c r="B8">
        <v>6</v>
      </c>
      <c r="C8" t="e">
        <f>#REF!</f>
        <v>#REF!</v>
      </c>
      <c r="D8">
        <v>26</v>
      </c>
      <c r="E8" t="e">
        <f>#REF!</f>
        <v>#REF!</v>
      </c>
      <c r="F8">
        <v>19093</v>
      </c>
      <c r="G8">
        <f>'CNST OBM 5YR'!$24:$24</f>
        <v>291300.29690030008</v>
      </c>
      <c r="H8">
        <v>656</v>
      </c>
      <c r="I8">
        <f>'CNST OBM 5YR'!$F:$F</f>
        <v>0</v>
      </c>
      <c r="J8">
        <v>4957</v>
      </c>
      <c r="K8" t="str">
        <f>'CNST OBM 5YR'!$F$12</f>
        <v>FY2025</v>
      </c>
      <c r="L8">
        <v>2119</v>
      </c>
      <c r="S8" t="e">
        <f>#REF!</f>
        <v>#REF!</v>
      </c>
      <c r="T8">
        <v>4</v>
      </c>
      <c r="U8" t="e">
        <f>#REF!</f>
        <v>#REF!</v>
      </c>
      <c r="V8">
        <v>10</v>
      </c>
      <c r="W8" s="54" t="e">
        <f>#REF!</f>
        <v>#REF!</v>
      </c>
      <c r="X8">
        <v>13151</v>
      </c>
      <c r="AC8" s="7" t="e">
        <f>#REF!</f>
        <v>#REF!</v>
      </c>
      <c r="AD8">
        <v>1236</v>
      </c>
      <c r="AO8" t="e">
        <f>#REF!</f>
        <v>#REF!</v>
      </c>
      <c r="AP8">
        <v>23</v>
      </c>
      <c r="AQ8" t="e">
        <f>#REF!</f>
        <v>#REF!</v>
      </c>
      <c r="AR8">
        <v>10</v>
      </c>
      <c r="AS8" t="e">
        <f>#REF!</f>
        <v>#REF!</v>
      </c>
      <c r="AT8">
        <v>4</v>
      </c>
      <c r="AU8" t="e">
        <f>#REF!</f>
        <v>#REF!</v>
      </c>
      <c r="AV8">
        <v>67</v>
      </c>
      <c r="BC8" t="e">
        <f>#REF!</f>
        <v>#REF!</v>
      </c>
      <c r="BD8">
        <v>10</v>
      </c>
      <c r="BE8" t="e">
        <f>#REF!</f>
        <v>#REF!</v>
      </c>
      <c r="BF8">
        <v>4</v>
      </c>
      <c r="BG8" t="e">
        <f>#REF!</f>
        <v>#REF!</v>
      </c>
      <c r="BH8">
        <v>140</v>
      </c>
      <c r="BO8" t="e">
        <f>#REF!</f>
        <v>#REF!</v>
      </c>
      <c r="BP8">
        <v>169</v>
      </c>
      <c r="BQ8" t="e">
        <f>#REF!</f>
        <v>#REF!</v>
      </c>
      <c r="BR8">
        <v>145</v>
      </c>
      <c r="BS8" t="e">
        <f>#REF!</f>
        <v>#REF!</v>
      </c>
      <c r="BT8">
        <v>91</v>
      </c>
      <c r="CA8" t="e">
        <f>#REF!</f>
        <v>#REF!</v>
      </c>
      <c r="CB8">
        <v>3149</v>
      </c>
      <c r="CC8" t="e">
        <f>#REF!</f>
        <v>#REF!</v>
      </c>
      <c r="CD8">
        <v>3134</v>
      </c>
      <c r="CE8" t="e">
        <f>#REF!</f>
        <v>#REF!</v>
      </c>
      <c r="CF8">
        <v>3138</v>
      </c>
      <c r="CG8" t="e">
        <f>#REF!</f>
        <v>#REF!</v>
      </c>
      <c r="CH8">
        <v>18</v>
      </c>
      <c r="CI8" t="e">
        <f>#REF!</f>
        <v>#REF!</v>
      </c>
      <c r="CJ8">
        <v>4</v>
      </c>
      <c r="CK8" t="e">
        <f>#REF!</f>
        <v>#REF!</v>
      </c>
      <c r="CL8">
        <v>12</v>
      </c>
      <c r="CO8" t="e">
        <f>#REF!</f>
        <v>#REF!</v>
      </c>
      <c r="CP8">
        <v>4</v>
      </c>
      <c r="CQ8" t="e">
        <f>#REF!</f>
        <v>#REF!</v>
      </c>
      <c r="CR8">
        <v>14</v>
      </c>
      <c r="CY8" t="e">
        <f>#REF!</f>
        <v>#REF!</v>
      </c>
      <c r="CZ8">
        <v>75</v>
      </c>
      <c r="DA8" t="e">
        <f>#REF!</f>
        <v>#REF!</v>
      </c>
      <c r="DB8">
        <v>108</v>
      </c>
      <c r="DC8" t="e">
        <f>#REF!</f>
        <v>#REF!</v>
      </c>
      <c r="DD8">
        <v>58</v>
      </c>
      <c r="DK8" t="e">
        <f>#REF!</f>
        <v>#REF!</v>
      </c>
      <c r="DL8">
        <v>45</v>
      </c>
      <c r="DM8" t="e">
        <f>#REF!</f>
        <v>#REF!</v>
      </c>
      <c r="DN8">
        <v>49</v>
      </c>
      <c r="DO8" t="e">
        <f>#REF!</f>
        <v>#REF!</v>
      </c>
      <c r="DP8">
        <v>58</v>
      </c>
      <c r="DQ8" t="e">
        <f>#REF!</f>
        <v>#REF!</v>
      </c>
      <c r="DR8">
        <v>4</v>
      </c>
      <c r="DU8" t="e">
        <f>#REF!</f>
        <v>#REF!</v>
      </c>
      <c r="DV8">
        <v>62</v>
      </c>
      <c r="EC8" t="e">
        <f>#REF!</f>
        <v>#REF!</v>
      </c>
      <c r="ED8">
        <v>12686</v>
      </c>
      <c r="EE8" t="e">
        <f>#REF!</f>
        <v>#REF!</v>
      </c>
      <c r="EF8">
        <v>4</v>
      </c>
      <c r="EG8" t="e">
        <f>#REF!</f>
        <v>#REF!</v>
      </c>
      <c r="EH8">
        <v>36</v>
      </c>
      <c r="EO8" t="e">
        <f>#REF!</f>
        <v>#REF!</v>
      </c>
      <c r="EP8">
        <v>17</v>
      </c>
      <c r="ES8" t="e">
        <f>#REF!</f>
        <v>#REF!</v>
      </c>
      <c r="ET8">
        <v>23</v>
      </c>
    </row>
    <row r="9" spans="1:150" x14ac:dyDescent="0.25">
      <c r="A9" t="e">
        <f>#REF!</f>
        <v>#REF!</v>
      </c>
      <c r="B9">
        <v>8</v>
      </c>
      <c r="C9" t="e">
        <f>#REF!</f>
        <v>#REF!</v>
      </c>
      <c r="D9">
        <v>27</v>
      </c>
      <c r="E9" t="e">
        <f>#REF!</f>
        <v>#REF!</v>
      </c>
      <c r="F9">
        <v>19094</v>
      </c>
      <c r="G9">
        <f>'CNST OBM 5YR'!$27:$27</f>
        <v>1485310.5836722881</v>
      </c>
      <c r="H9">
        <v>657</v>
      </c>
      <c r="I9">
        <f>'CNST OBM 5YR'!$G:$G</f>
        <v>0</v>
      </c>
      <c r="J9">
        <v>5003</v>
      </c>
      <c r="K9" t="str">
        <f>'CNST OBM 5YR'!$G$12</f>
        <v>FY2026</v>
      </c>
      <c r="L9">
        <v>2120</v>
      </c>
      <c r="S9" t="e">
        <f>#REF!</f>
        <v>#REF!</v>
      </c>
      <c r="T9">
        <v>5</v>
      </c>
      <c r="U9" t="e">
        <f>#REF!</f>
        <v>#REF!</v>
      </c>
      <c r="V9">
        <v>11</v>
      </c>
      <c r="W9" s="54" t="e">
        <f>#REF!</f>
        <v>#REF!</v>
      </c>
      <c r="X9">
        <v>13152</v>
      </c>
      <c r="AC9" s="7" t="e">
        <f>#REF!</f>
        <v>#REF!</v>
      </c>
      <c r="AD9">
        <v>1237</v>
      </c>
      <c r="AO9" t="e">
        <f>#REF!</f>
        <v>#REF!</v>
      </c>
      <c r="AP9">
        <v>24</v>
      </c>
      <c r="AQ9" t="e">
        <f>#REF!</f>
        <v>#REF!</v>
      </c>
      <c r="AR9">
        <v>11</v>
      </c>
      <c r="AS9" t="e">
        <f>#REF!</f>
        <v>#REF!</v>
      </c>
      <c r="AT9">
        <v>5</v>
      </c>
      <c r="AU9" t="e">
        <f>#REF!</f>
        <v>#REF!</v>
      </c>
      <c r="AV9">
        <v>68</v>
      </c>
      <c r="BC9" t="e">
        <f>#REF!</f>
        <v>#REF!</v>
      </c>
      <c r="BD9">
        <v>11</v>
      </c>
      <c r="BG9" t="e">
        <f>#REF!</f>
        <v>#REF!</v>
      </c>
      <c r="BH9">
        <v>141</v>
      </c>
      <c r="BO9" t="e">
        <f>#REF!</f>
        <v>#REF!</v>
      </c>
      <c r="BP9">
        <v>170</v>
      </c>
      <c r="BQ9" t="e">
        <f>#REF!</f>
        <v>#REF!</v>
      </c>
      <c r="BR9">
        <v>146</v>
      </c>
      <c r="BS9" t="e">
        <f>#REF!</f>
        <v>#REF!</v>
      </c>
      <c r="BT9">
        <v>92</v>
      </c>
      <c r="CA9" t="e">
        <f>#REF!</f>
        <v>#REF!</v>
      </c>
      <c r="CB9">
        <v>3150</v>
      </c>
      <c r="CC9" t="e">
        <f>#REF!</f>
        <v>#REF!</v>
      </c>
      <c r="CD9">
        <v>4381</v>
      </c>
      <c r="CE9" t="e">
        <f>#REF!</f>
        <v>#REF!</v>
      </c>
      <c r="CF9">
        <v>3139</v>
      </c>
      <c r="CG9" t="e">
        <f>#REF!</f>
        <v>#REF!</v>
      </c>
      <c r="CH9">
        <v>32</v>
      </c>
      <c r="CI9" t="e">
        <f>#REF!</f>
        <v>#REF!</v>
      </c>
      <c r="CJ9">
        <v>5</v>
      </c>
      <c r="CK9" t="e">
        <f>#REF!</f>
        <v>#REF!</v>
      </c>
      <c r="CL9">
        <v>13</v>
      </c>
      <c r="CO9" t="e">
        <f>#REF!</f>
        <v>#REF!</v>
      </c>
      <c r="CP9">
        <v>5</v>
      </c>
      <c r="CQ9" t="e">
        <f>#REF!</f>
        <v>#REF!</v>
      </c>
      <c r="CR9">
        <v>15</v>
      </c>
      <c r="CY9" t="e">
        <f>#REF!</f>
        <v>#REF!</v>
      </c>
      <c r="CZ9">
        <v>76</v>
      </c>
      <c r="DA9" t="e">
        <f>#REF!</f>
        <v>#REF!</v>
      </c>
      <c r="DB9">
        <v>109</v>
      </c>
      <c r="DC9" t="e">
        <f>#REF!</f>
        <v>#REF!</v>
      </c>
      <c r="DD9">
        <v>59</v>
      </c>
      <c r="DK9" t="e">
        <f>#REF!</f>
        <v>#REF!</v>
      </c>
      <c r="DL9">
        <v>19268</v>
      </c>
      <c r="DM9" t="e">
        <f>#REF!</f>
        <v>#REF!</v>
      </c>
      <c r="DN9">
        <v>50</v>
      </c>
      <c r="DO9" t="e">
        <f>#REF!</f>
        <v>#REF!</v>
      </c>
      <c r="DP9">
        <v>59</v>
      </c>
      <c r="DQ9" t="e">
        <f>#REF!</f>
        <v>#REF!</v>
      </c>
      <c r="DR9">
        <v>5</v>
      </c>
      <c r="DU9" t="e">
        <f>#REF!</f>
        <v>#REF!</v>
      </c>
      <c r="DV9">
        <v>63</v>
      </c>
      <c r="EC9" t="e">
        <f>#REF!</f>
        <v>#REF!</v>
      </c>
      <c r="ED9">
        <v>12687</v>
      </c>
      <c r="EE9" t="e">
        <f>#REF!</f>
        <v>#REF!</v>
      </c>
      <c r="EF9">
        <v>5</v>
      </c>
      <c r="EG9" t="e">
        <f>#REF!</f>
        <v>#REF!</v>
      </c>
      <c r="EH9">
        <v>37</v>
      </c>
      <c r="EO9" t="e">
        <f>#REF!</f>
        <v>#REF!</v>
      </c>
      <c r="EP9">
        <v>862</v>
      </c>
      <c r="ES9" t="e">
        <f>#REF!</f>
        <v>#REF!</v>
      </c>
      <c r="ET9">
        <v>25</v>
      </c>
    </row>
    <row r="10" spans="1:150" x14ac:dyDescent="0.25">
      <c r="A10" t="e">
        <f>#REF!</f>
        <v>#REF!</v>
      </c>
      <c r="B10">
        <v>9</v>
      </c>
      <c r="C10" t="e">
        <f>#REF!</f>
        <v>#REF!</v>
      </c>
      <c r="D10">
        <v>557</v>
      </c>
      <c r="E10" t="e">
        <f>#REF!</f>
        <v>#REF!</v>
      </c>
      <c r="F10">
        <v>19291</v>
      </c>
      <c r="G10">
        <f>'CNST OBM 5YR'!$28:$28</f>
        <v>132938.36272000003</v>
      </c>
      <c r="H10">
        <v>672</v>
      </c>
      <c r="I10">
        <f>'CNST OBM 5YR'!$H:$H</f>
        <v>0</v>
      </c>
      <c r="J10">
        <v>5050</v>
      </c>
      <c r="K10" t="str">
        <f>'CNST OBM 5YR'!$H$12</f>
        <v>FY2027</v>
      </c>
      <c r="L10">
        <v>2121</v>
      </c>
      <c r="S10" t="e">
        <f>#REF!</f>
        <v>#REF!</v>
      </c>
      <c r="T10">
        <v>6</v>
      </c>
      <c r="U10" t="e">
        <f>#REF!</f>
        <v>#REF!</v>
      </c>
      <c r="V10">
        <v>12</v>
      </c>
      <c r="W10" s="54" t="e">
        <f>#REF!</f>
        <v>#REF!</v>
      </c>
      <c r="X10">
        <v>13153</v>
      </c>
      <c r="AC10" s="7" t="e">
        <f>#REF!</f>
        <v>#REF!</v>
      </c>
      <c r="AD10">
        <v>1238</v>
      </c>
      <c r="AO10" t="e">
        <f>#REF!</f>
        <v>#REF!</v>
      </c>
      <c r="AP10">
        <v>25</v>
      </c>
      <c r="AQ10" t="e">
        <f>#REF!</f>
        <v>#REF!</v>
      </c>
      <c r="AR10">
        <v>12</v>
      </c>
      <c r="AS10" t="e">
        <f>#REF!</f>
        <v>#REF!</v>
      </c>
      <c r="AT10">
        <v>69</v>
      </c>
      <c r="AU10" t="e">
        <f>#REF!</f>
        <v>#REF!</v>
      </c>
      <c r="AV10">
        <v>70</v>
      </c>
      <c r="BC10" t="e">
        <f>#REF!</f>
        <v>#REF!</v>
      </c>
      <c r="BD10">
        <v>12</v>
      </c>
      <c r="BG10" t="e">
        <f>#REF!</f>
        <v>#REF!</v>
      </c>
      <c r="BH10">
        <v>142</v>
      </c>
      <c r="BO10" t="e">
        <f>#REF!</f>
        <v>#REF!</v>
      </c>
      <c r="BP10">
        <v>173</v>
      </c>
      <c r="BQ10" t="e">
        <f>#REF!</f>
        <v>#REF!</v>
      </c>
      <c r="BR10">
        <v>156</v>
      </c>
      <c r="BS10" t="e">
        <f>#REF!</f>
        <v>#REF!</v>
      </c>
      <c r="BT10">
        <v>93</v>
      </c>
      <c r="CA10" t="e">
        <f>#REF!</f>
        <v>#REF!</v>
      </c>
      <c r="CB10">
        <v>3151</v>
      </c>
      <c r="CC10" t="e">
        <f>#REF!</f>
        <v>#REF!</v>
      </c>
      <c r="CD10">
        <v>4382</v>
      </c>
      <c r="CE10" t="e">
        <f>#REF!</f>
        <v>#REF!</v>
      </c>
      <c r="CF10">
        <v>3140</v>
      </c>
      <c r="CG10" t="e">
        <f>#REF!</f>
        <v>#REF!</v>
      </c>
      <c r="CH10">
        <v>33</v>
      </c>
      <c r="CK10" t="e">
        <f>#REF!</f>
        <v>#REF!</v>
      </c>
      <c r="CL10">
        <v>14</v>
      </c>
      <c r="CO10" t="e">
        <f>#REF!</f>
        <v>#REF!</v>
      </c>
      <c r="CP10">
        <v>6</v>
      </c>
      <c r="CQ10" t="e">
        <f>#REF!</f>
        <v>#REF!</v>
      </c>
      <c r="CR10">
        <v>16</v>
      </c>
      <c r="CY10" t="e">
        <f>#REF!</f>
        <v>#REF!</v>
      </c>
      <c r="CZ10">
        <v>77</v>
      </c>
      <c r="DA10" t="e">
        <f>#REF!</f>
        <v>#REF!</v>
      </c>
      <c r="DB10">
        <v>110</v>
      </c>
      <c r="DC10" t="e">
        <f>#REF!</f>
        <v>#REF!</v>
      </c>
      <c r="DD10">
        <v>60</v>
      </c>
      <c r="DK10" t="e">
        <f>#REF!</f>
        <v>#REF!</v>
      </c>
      <c r="DL10">
        <v>19269</v>
      </c>
      <c r="DM10" t="e">
        <f>#REF!</f>
        <v>#REF!</v>
      </c>
      <c r="DN10">
        <v>51</v>
      </c>
      <c r="DO10" t="e">
        <f>#REF!</f>
        <v>#REF!</v>
      </c>
      <c r="DP10">
        <v>60</v>
      </c>
      <c r="DQ10" t="e">
        <f>#REF!</f>
        <v>#REF!</v>
      </c>
      <c r="DR10">
        <v>6</v>
      </c>
      <c r="DU10" t="e">
        <f>#REF!</f>
        <v>#REF!</v>
      </c>
      <c r="DV10">
        <v>64</v>
      </c>
      <c r="EC10" t="e">
        <f>#REF!</f>
        <v>#REF!</v>
      </c>
      <c r="ED10">
        <v>12688</v>
      </c>
      <c r="EE10" t="e">
        <f>#REF!</f>
        <v>#REF!</v>
      </c>
      <c r="EF10">
        <v>6</v>
      </c>
      <c r="EG10" t="e">
        <f>#REF!</f>
        <v>#REF!</v>
      </c>
      <c r="EH10">
        <v>38</v>
      </c>
      <c r="EO10" t="e">
        <f>#REF!</f>
        <v>#REF!</v>
      </c>
      <c r="EP10">
        <v>864</v>
      </c>
      <c r="ES10" t="e">
        <f>#REF!</f>
        <v>#REF!</v>
      </c>
      <c r="ET10">
        <v>863</v>
      </c>
    </row>
    <row r="11" spans="1:150" x14ac:dyDescent="0.25">
      <c r="A11" t="e">
        <f>#REF!</f>
        <v>#REF!</v>
      </c>
      <c r="B11">
        <v>10</v>
      </c>
      <c r="C11" t="e">
        <f>#REF!</f>
        <v>#REF!</v>
      </c>
      <c r="D11">
        <v>1180</v>
      </c>
      <c r="E11" t="e">
        <f>#REF!</f>
        <v>#REF!</v>
      </c>
      <c r="F11">
        <v>19292</v>
      </c>
      <c r="G11">
        <f>'CNST OBM 5YR'!$32:$32</f>
        <v>6115.9399740000008</v>
      </c>
      <c r="H11">
        <v>690</v>
      </c>
      <c r="I11">
        <f>'CNST OBM 5YR'!$I:$I</f>
        <v>0</v>
      </c>
      <c r="J11">
        <v>5098</v>
      </c>
      <c r="K11" t="str">
        <f>'CNST OBM 5YR'!$I$12</f>
        <v>FY2028</v>
      </c>
      <c r="L11">
        <v>2122</v>
      </c>
      <c r="U11" t="e">
        <f>#REF!</f>
        <v>#REF!</v>
      </c>
      <c r="V11">
        <v>13</v>
      </c>
      <c r="W11" s="54" t="e">
        <f>#REF!</f>
        <v>#REF!</v>
      </c>
      <c r="X11">
        <v>13154</v>
      </c>
      <c r="AC11" s="7" t="e">
        <f>#REF!</f>
        <v>#REF!</v>
      </c>
      <c r="AD11">
        <v>1239</v>
      </c>
      <c r="AO11" t="e">
        <f>#REF!</f>
        <v>#REF!</v>
      </c>
      <c r="AP11">
        <v>26</v>
      </c>
      <c r="AQ11" t="e">
        <f>#REF!</f>
        <v>#REF!</v>
      </c>
      <c r="AR11">
        <v>13</v>
      </c>
      <c r="AU11" t="e">
        <f>#REF!</f>
        <v>#REF!</v>
      </c>
      <c r="AV11">
        <v>71</v>
      </c>
      <c r="BC11" t="e">
        <f>#REF!</f>
        <v>#REF!</v>
      </c>
      <c r="BD11">
        <v>13</v>
      </c>
      <c r="BG11" t="e">
        <f>#REF!</f>
        <v>#REF!</v>
      </c>
      <c r="BH11">
        <v>143</v>
      </c>
      <c r="BQ11" t="e">
        <f>#REF!</f>
        <v>#REF!</v>
      </c>
      <c r="BR11">
        <v>157</v>
      </c>
      <c r="BS11" t="e">
        <f>#REF!</f>
        <v>#REF!</v>
      </c>
      <c r="BT11">
        <v>147</v>
      </c>
      <c r="CA11" t="e">
        <f>#REF!</f>
        <v>#REF!</v>
      </c>
      <c r="CB11">
        <v>3152</v>
      </c>
      <c r="CC11" t="e">
        <f>#REF!</f>
        <v>#REF!</v>
      </c>
      <c r="CD11">
        <v>4383</v>
      </c>
      <c r="CE11" t="e">
        <f>#REF!</f>
        <v>#REF!</v>
      </c>
      <c r="CF11">
        <v>3141</v>
      </c>
      <c r="CG11" t="e">
        <f>#REF!</f>
        <v>#REF!</v>
      </c>
      <c r="CH11">
        <v>34</v>
      </c>
      <c r="CK11" t="e">
        <f>#REF!</f>
        <v>#REF!</v>
      </c>
      <c r="CL11">
        <v>15</v>
      </c>
      <c r="CO11" t="e">
        <f>#REF!</f>
        <v>#REF!</v>
      </c>
      <c r="CP11">
        <v>7</v>
      </c>
      <c r="CQ11" t="e">
        <f>#REF!</f>
        <v>#REF!</v>
      </c>
      <c r="CR11">
        <v>17</v>
      </c>
      <c r="CY11" t="e">
        <f>#REF!</f>
        <v>#REF!</v>
      </c>
      <c r="CZ11">
        <v>78</v>
      </c>
      <c r="DA11" t="e">
        <f>#REF!</f>
        <v>#REF!</v>
      </c>
      <c r="DB11">
        <v>111</v>
      </c>
      <c r="DC11" t="e">
        <f>#REF!</f>
        <v>#REF!</v>
      </c>
      <c r="DD11">
        <v>72</v>
      </c>
      <c r="DK11" t="e">
        <f>#REF!</f>
        <v>#REF!</v>
      </c>
      <c r="DL11">
        <v>19270</v>
      </c>
      <c r="DM11" t="e">
        <f>#REF!</f>
        <v>#REF!</v>
      </c>
      <c r="DN11">
        <v>52</v>
      </c>
      <c r="DO11" t="e">
        <f>#REF!</f>
        <v>#REF!</v>
      </c>
      <c r="DP11">
        <v>70</v>
      </c>
      <c r="DQ11" t="e">
        <f>#REF!</f>
        <v>#REF!</v>
      </c>
      <c r="DR11">
        <v>7</v>
      </c>
      <c r="DU11" t="e">
        <f>#REF!</f>
        <v>#REF!</v>
      </c>
      <c r="DV11">
        <v>65</v>
      </c>
      <c r="EC11" t="e">
        <f>#REF!</f>
        <v>#REF!</v>
      </c>
      <c r="ED11">
        <v>12689</v>
      </c>
      <c r="EE11" t="e">
        <f>#REF!</f>
        <v>#REF!</v>
      </c>
      <c r="EF11">
        <v>7</v>
      </c>
      <c r="EG11" t="e">
        <f>#REF!</f>
        <v>#REF!</v>
      </c>
      <c r="EH11">
        <v>39</v>
      </c>
      <c r="EO11" t="e">
        <f>#REF!</f>
        <v>#REF!</v>
      </c>
      <c r="EP11">
        <v>866</v>
      </c>
      <c r="ES11" t="e">
        <f>#REF!</f>
        <v>#REF!</v>
      </c>
      <c r="ET11">
        <v>865</v>
      </c>
    </row>
    <row r="12" spans="1:150" x14ac:dyDescent="0.25">
      <c r="A12" t="e">
        <f>#REF!</f>
        <v>#REF!</v>
      </c>
      <c r="B12">
        <v>11</v>
      </c>
      <c r="C12" t="e">
        <f>#REF!</f>
        <v>#REF!</v>
      </c>
      <c r="D12">
        <v>5960</v>
      </c>
      <c r="E12" t="e">
        <f>#REF!</f>
        <v>#REF!</v>
      </c>
      <c r="F12">
        <v>27427</v>
      </c>
      <c r="G12">
        <f>'CNST OBM 5YR'!$48:$48</f>
        <v>0</v>
      </c>
      <c r="H12">
        <v>764</v>
      </c>
      <c r="I12" t="str">
        <f>'CNST OBM 5YR'!$J:$J</f>
        <v>FY2029</v>
      </c>
      <c r="J12">
        <v>5147</v>
      </c>
      <c r="K12" t="str">
        <f>'CNST OBM 5YR'!$J$12</f>
        <v>FY2029</v>
      </c>
      <c r="L12">
        <v>2123</v>
      </c>
      <c r="U12" t="e">
        <f>#REF!</f>
        <v>#REF!</v>
      </c>
      <c r="V12">
        <v>14</v>
      </c>
      <c r="W12" s="54" t="e">
        <f>#REF!</f>
        <v>#REF!</v>
      </c>
      <c r="X12">
        <v>13155</v>
      </c>
      <c r="AC12" s="7" t="e">
        <f>#REF!</f>
        <v>#REF!</v>
      </c>
      <c r="AD12">
        <v>1240</v>
      </c>
      <c r="AO12" t="e">
        <f>#REF!</f>
        <v>#REF!</v>
      </c>
      <c r="AP12">
        <v>1364</v>
      </c>
      <c r="AQ12" t="e">
        <f>#REF!</f>
        <v>#REF!</v>
      </c>
      <c r="AR12">
        <v>53</v>
      </c>
      <c r="AU12" t="e">
        <f>#REF!</f>
        <v>#REF!</v>
      </c>
      <c r="AV12">
        <v>72</v>
      </c>
      <c r="BC12" t="e">
        <f>#REF!</f>
        <v>#REF!</v>
      </c>
      <c r="BD12">
        <v>14</v>
      </c>
      <c r="BG12" t="e">
        <f>#REF!</f>
        <v>#REF!</v>
      </c>
      <c r="BH12">
        <v>144</v>
      </c>
      <c r="BQ12" t="e">
        <f>#REF!</f>
        <v>#REF!</v>
      </c>
      <c r="BR12">
        <v>162</v>
      </c>
      <c r="BS12" t="e">
        <f>#REF!</f>
        <v>#REF!</v>
      </c>
      <c r="BT12">
        <v>148</v>
      </c>
      <c r="CA12" t="e">
        <f>#REF!</f>
        <v>#REF!</v>
      </c>
      <c r="CB12">
        <v>3153</v>
      </c>
      <c r="CC12" t="e">
        <f>#REF!</f>
        <v>#REF!</v>
      </c>
      <c r="CD12">
        <v>4384</v>
      </c>
      <c r="CE12" t="e">
        <f>#REF!</f>
        <v>#REF!</v>
      </c>
      <c r="CF12">
        <v>3142</v>
      </c>
      <c r="CG12" t="e">
        <f>#REF!</f>
        <v>#REF!</v>
      </c>
      <c r="CH12">
        <v>35</v>
      </c>
      <c r="CK12" t="e">
        <f>#REF!</f>
        <v>#REF!</v>
      </c>
      <c r="CL12">
        <v>16</v>
      </c>
      <c r="CO12" t="e">
        <f>#REF!</f>
        <v>#REF!</v>
      </c>
      <c r="CP12">
        <v>6299</v>
      </c>
      <c r="CQ12" t="e">
        <f>#REF!</f>
        <v>#REF!</v>
      </c>
      <c r="CR12">
        <v>6301</v>
      </c>
      <c r="CY12" t="e">
        <f>#REF!</f>
        <v>#REF!</v>
      </c>
      <c r="CZ12">
        <v>79</v>
      </c>
      <c r="DA12" t="e">
        <f>#REF!</f>
        <v>#REF!</v>
      </c>
      <c r="DB12">
        <v>175</v>
      </c>
      <c r="DC12" t="e">
        <f>#REF!</f>
        <v>#REF!</v>
      </c>
      <c r="DD12">
        <v>84</v>
      </c>
      <c r="DK12" t="e">
        <f>#REF!</f>
        <v>#REF!</v>
      </c>
      <c r="DL12">
        <v>19271</v>
      </c>
      <c r="DM12" t="e">
        <f>#REF!</f>
        <v>#REF!</v>
      </c>
      <c r="DN12">
        <v>53</v>
      </c>
      <c r="DO12" t="e">
        <f>#REF!</f>
        <v>#REF!</v>
      </c>
      <c r="DP12">
        <v>77</v>
      </c>
      <c r="DQ12" t="e">
        <f>#REF!</f>
        <v>#REF!</v>
      </c>
      <c r="DR12">
        <v>8</v>
      </c>
      <c r="DU12" t="e">
        <f>#REF!</f>
        <v>#REF!</v>
      </c>
      <c r="DV12">
        <v>66</v>
      </c>
      <c r="EC12" t="e">
        <f>#REF!</f>
        <v>#REF!</v>
      </c>
      <c r="ED12">
        <v>12690</v>
      </c>
      <c r="EE12" t="e">
        <f>#REF!</f>
        <v>#REF!</v>
      </c>
      <c r="EF12">
        <v>148</v>
      </c>
      <c r="EG12" t="e">
        <f>#REF!</f>
        <v>#REF!</v>
      </c>
      <c r="EH12">
        <v>40</v>
      </c>
      <c r="EO12" t="e">
        <f>#REF!</f>
        <v>#REF!</v>
      </c>
      <c r="EP12">
        <v>868</v>
      </c>
      <c r="ES12" t="e">
        <f>#REF!</f>
        <v>#REF!</v>
      </c>
      <c r="ET12">
        <v>867</v>
      </c>
    </row>
    <row r="13" spans="1:150" x14ac:dyDescent="0.25">
      <c r="A13" t="e">
        <f>#REF!</f>
        <v>#REF!</v>
      </c>
      <c r="B13">
        <v>12</v>
      </c>
      <c r="C13" t="e">
        <f>#REF!</f>
        <v>#REF!</v>
      </c>
      <c r="D13">
        <v>13838</v>
      </c>
      <c r="G13">
        <f>'CNST OBM 5YR'!$57:$57</f>
        <v>3173969.064354945</v>
      </c>
      <c r="H13">
        <v>852</v>
      </c>
      <c r="K13" t="str">
        <f>'CNST OBM 5YR'!$D$5</f>
        <v>Old Brooklyn Community Middle</v>
      </c>
      <c r="L13">
        <v>4508</v>
      </c>
      <c r="U13" t="e">
        <f>#REF!</f>
        <v>#REF!</v>
      </c>
      <c r="V13">
        <v>76</v>
      </c>
      <c r="W13" s="54" t="e">
        <f>#REF!</f>
        <v>#REF!</v>
      </c>
      <c r="X13">
        <v>13156</v>
      </c>
      <c r="AC13" s="7" t="e">
        <f>#REF!</f>
        <v>#REF!</v>
      </c>
      <c r="AD13">
        <v>1241</v>
      </c>
      <c r="AO13" t="e">
        <f>#REF!</f>
        <v>#REF!</v>
      </c>
      <c r="AP13">
        <v>1379</v>
      </c>
      <c r="AQ13" t="e">
        <f>#REF!</f>
        <v>#REF!</v>
      </c>
      <c r="AR13">
        <v>54</v>
      </c>
      <c r="AU13" t="e">
        <f>#REF!</f>
        <v>#REF!</v>
      </c>
      <c r="AV13">
        <v>73</v>
      </c>
      <c r="BC13" t="e">
        <f>#REF!</f>
        <v>#REF!</v>
      </c>
      <c r="BD13">
        <v>15</v>
      </c>
      <c r="BG13" t="e">
        <f>#REF!</f>
        <v>#REF!</v>
      </c>
      <c r="BH13">
        <v>145</v>
      </c>
      <c r="BQ13" t="e">
        <f>#REF!</f>
        <v>#REF!</v>
      </c>
      <c r="BR13">
        <v>165</v>
      </c>
      <c r="BS13" t="e">
        <f>#REF!</f>
        <v>#REF!</v>
      </c>
      <c r="BT13">
        <v>149</v>
      </c>
      <c r="CA13" t="e">
        <f>#REF!</f>
        <v>#REF!</v>
      </c>
      <c r="CB13">
        <v>3154</v>
      </c>
      <c r="CC13" t="e">
        <f>#REF!</f>
        <v>#REF!</v>
      </c>
      <c r="CD13">
        <v>4385</v>
      </c>
      <c r="CE13" t="e">
        <f>#REF!</f>
        <v>#REF!</v>
      </c>
      <c r="CF13">
        <v>3144</v>
      </c>
      <c r="CG13" t="e">
        <f>#REF!</f>
        <v>#REF!</v>
      </c>
      <c r="CH13">
        <v>36</v>
      </c>
      <c r="CK13" t="e">
        <f>#REF!</f>
        <v>#REF!</v>
      </c>
      <c r="CL13">
        <v>17</v>
      </c>
      <c r="CO13" t="e">
        <f>#REF!</f>
        <v>#REF!</v>
      </c>
      <c r="CP13">
        <v>6300</v>
      </c>
      <c r="CQ13" t="e">
        <f>#REF!</f>
        <v>#REF!</v>
      </c>
      <c r="CR13">
        <v>6302</v>
      </c>
      <c r="CY13" t="e">
        <f>#REF!</f>
        <v>#REF!</v>
      </c>
      <c r="CZ13">
        <v>80</v>
      </c>
      <c r="DC13" t="e">
        <f>#REF!</f>
        <v>#REF!</v>
      </c>
      <c r="DD13">
        <v>85</v>
      </c>
      <c r="DK13" t="e">
        <f>#REF!</f>
        <v>#REF!</v>
      </c>
      <c r="DL13">
        <v>19272</v>
      </c>
      <c r="DO13" t="e">
        <f>#REF!</f>
        <v>#REF!</v>
      </c>
      <c r="DP13">
        <v>78</v>
      </c>
      <c r="DQ13" t="e">
        <f>#REF!</f>
        <v>#REF!</v>
      </c>
      <c r="DR13">
        <v>9</v>
      </c>
      <c r="DU13" t="e">
        <f>#REF!</f>
        <v>#REF!</v>
      </c>
      <c r="DV13">
        <v>67</v>
      </c>
      <c r="EC13" t="e">
        <f>#REF!</f>
        <v>#REF!</v>
      </c>
      <c r="ED13">
        <v>12691</v>
      </c>
      <c r="EG13" t="e">
        <f>#REF!</f>
        <v>#REF!</v>
      </c>
      <c r="EH13">
        <v>41</v>
      </c>
      <c r="ES13" t="e">
        <f>#REF!</f>
        <v>#REF!</v>
      </c>
      <c r="ET13">
        <v>869</v>
      </c>
    </row>
    <row r="14" spans="1:150" x14ac:dyDescent="0.25">
      <c r="A14" t="e">
        <f>#REF!</f>
        <v>#REF!</v>
      </c>
      <c r="B14">
        <v>13</v>
      </c>
      <c r="C14" t="e">
        <f>#REF!</f>
        <v>#REF!</v>
      </c>
      <c r="D14">
        <v>18754</v>
      </c>
      <c r="G14">
        <f>'CNST OBM 5YR'!$40:$40</f>
        <v>509340.18443000002</v>
      </c>
      <c r="H14">
        <v>2765</v>
      </c>
      <c r="K14" t="str">
        <f>'CNST OBM 5YR'!$J$3</f>
        <v>Cuyahoga</v>
      </c>
      <c r="L14">
        <v>9040</v>
      </c>
      <c r="U14" t="e">
        <f>#REF!</f>
        <v>#REF!</v>
      </c>
      <c r="V14">
        <v>77</v>
      </c>
      <c r="W14" s="54" t="e">
        <f>#REF!</f>
        <v>#REF!</v>
      </c>
      <c r="X14">
        <v>13157</v>
      </c>
      <c r="AC14" s="7" t="e">
        <f>#REF!</f>
        <v>#REF!</v>
      </c>
      <c r="AD14">
        <v>1242</v>
      </c>
      <c r="AO14" t="e">
        <f>#REF!</f>
        <v>#REF!</v>
      </c>
      <c r="AP14">
        <v>1380</v>
      </c>
      <c r="AQ14" t="e">
        <f>#REF!</f>
        <v>#REF!</v>
      </c>
      <c r="AR14">
        <v>59</v>
      </c>
      <c r="AU14" t="e">
        <f>#REF!</f>
        <v>#REF!</v>
      </c>
      <c r="AV14">
        <v>74</v>
      </c>
      <c r="BC14" t="e">
        <f>#REF!</f>
        <v>#REF!</v>
      </c>
      <c r="BD14">
        <v>16</v>
      </c>
      <c r="BG14" t="e">
        <f>#REF!</f>
        <v>#REF!</v>
      </c>
      <c r="BH14">
        <v>290</v>
      </c>
      <c r="BS14" t="e">
        <f>#REF!</f>
        <v>#REF!</v>
      </c>
      <c r="BT14">
        <v>150</v>
      </c>
      <c r="CA14" t="e">
        <f>#REF!</f>
        <v>#REF!</v>
      </c>
      <c r="CB14">
        <v>3155</v>
      </c>
      <c r="CE14" t="e">
        <f>#REF!</f>
        <v>#REF!</v>
      </c>
      <c r="CF14">
        <v>4234</v>
      </c>
      <c r="CG14" t="e">
        <f>#REF!</f>
        <v>#REF!</v>
      </c>
      <c r="CH14">
        <v>37</v>
      </c>
      <c r="CK14" t="e">
        <f>#REF!</f>
        <v>#REF!</v>
      </c>
      <c r="CL14">
        <v>72</v>
      </c>
      <c r="CY14" t="e">
        <f>#REF!</f>
        <v>#REF!</v>
      </c>
      <c r="CZ14">
        <v>81</v>
      </c>
      <c r="DC14" t="e">
        <f>#REF!</f>
        <v>#REF!</v>
      </c>
      <c r="DD14">
        <v>86</v>
      </c>
      <c r="DK14" t="e">
        <f>#REF!</f>
        <v>#REF!</v>
      </c>
      <c r="DL14">
        <v>19278</v>
      </c>
      <c r="DO14" t="e">
        <f>#REF!</f>
        <v>#REF!</v>
      </c>
      <c r="DP14">
        <v>79</v>
      </c>
      <c r="DQ14" t="e">
        <f>#REF!</f>
        <v>#REF!</v>
      </c>
      <c r="DR14">
        <v>10</v>
      </c>
      <c r="DU14" t="e">
        <f>#REF!</f>
        <v>#REF!</v>
      </c>
      <c r="DV14">
        <v>68</v>
      </c>
      <c r="EC14" t="e">
        <f>#REF!</f>
        <v>#REF!</v>
      </c>
      <c r="ED14">
        <v>12692</v>
      </c>
      <c r="EG14" t="e">
        <f>#REF!</f>
        <v>#REF!</v>
      </c>
      <c r="EH14">
        <v>42</v>
      </c>
    </row>
    <row r="15" spans="1:150" x14ac:dyDescent="0.25">
      <c r="A15" t="e">
        <f>#REF!</f>
        <v>#REF!</v>
      </c>
      <c r="B15">
        <v>14</v>
      </c>
      <c r="C15" t="e">
        <f>#REF!</f>
        <v>#REF!</v>
      </c>
      <c r="D15">
        <v>19091</v>
      </c>
      <c r="G15">
        <f>'CNST OBM 5YR'!$81:$81</f>
        <v>287499.96000000008</v>
      </c>
      <c r="H15">
        <v>4757</v>
      </c>
      <c r="K15" t="e">
        <f>'CNST OBM 5YR'!#REF!</f>
        <v>#REF!</v>
      </c>
      <c r="L15">
        <v>10385</v>
      </c>
      <c r="U15" t="e">
        <f>#REF!</f>
        <v>#REF!</v>
      </c>
      <c r="V15">
        <v>13493</v>
      </c>
      <c r="W15" s="54" t="e">
        <f>#REF!</f>
        <v>#REF!</v>
      </c>
      <c r="X15">
        <v>13158</v>
      </c>
      <c r="AC15" s="7" t="e">
        <f>#REF!</f>
        <v>#REF!</v>
      </c>
      <c r="AD15">
        <v>1243</v>
      </c>
      <c r="AU15" t="e">
        <f>#REF!</f>
        <v>#REF!</v>
      </c>
      <c r="AV15">
        <v>75</v>
      </c>
      <c r="BC15" t="e">
        <f>#REF!</f>
        <v>#REF!</v>
      </c>
      <c r="BD15">
        <v>17</v>
      </c>
      <c r="BG15" t="e">
        <f>#REF!</f>
        <v>#REF!</v>
      </c>
      <c r="BH15">
        <v>295</v>
      </c>
      <c r="BS15" t="e">
        <f>#REF!</f>
        <v>#REF!</v>
      </c>
      <c r="BT15">
        <v>151</v>
      </c>
      <c r="CA15" t="e">
        <f>#REF!</f>
        <v>#REF!</v>
      </c>
      <c r="CB15">
        <v>3156</v>
      </c>
      <c r="CE15" t="e">
        <f>#REF!</f>
        <v>#REF!</v>
      </c>
      <c r="CF15">
        <v>4235</v>
      </c>
      <c r="CG15" t="e">
        <f>#REF!</f>
        <v>#REF!</v>
      </c>
      <c r="CH15">
        <v>38</v>
      </c>
      <c r="CK15" t="e">
        <f>#REF!</f>
        <v>#REF!</v>
      </c>
      <c r="CL15">
        <v>73</v>
      </c>
      <c r="CY15" t="e">
        <f>#REF!</f>
        <v>#REF!</v>
      </c>
      <c r="CZ15">
        <v>82</v>
      </c>
      <c r="DC15" t="e">
        <f>#REF!</f>
        <v>#REF!</v>
      </c>
      <c r="DD15">
        <v>87</v>
      </c>
      <c r="DK15" t="e">
        <f>#REF!</f>
        <v>#REF!</v>
      </c>
      <c r="DL15">
        <v>19279</v>
      </c>
      <c r="DO15" t="e">
        <f>#REF!</f>
        <v>#REF!</v>
      </c>
      <c r="DP15">
        <v>80</v>
      </c>
      <c r="DQ15" t="e">
        <f>#REF!</f>
        <v>#REF!</v>
      </c>
      <c r="DR15">
        <v>11</v>
      </c>
      <c r="DU15" t="e">
        <f>#REF!</f>
        <v>#REF!</v>
      </c>
      <c r="DV15">
        <v>69</v>
      </c>
      <c r="EC15" t="e">
        <f>#REF!</f>
        <v>#REF!</v>
      </c>
      <c r="ED15">
        <v>12693</v>
      </c>
      <c r="EG15" t="e">
        <f>#REF!</f>
        <v>#REF!</v>
      </c>
      <c r="EH15">
        <v>43</v>
      </c>
    </row>
    <row r="16" spans="1:150" x14ac:dyDescent="0.25">
      <c r="A16" t="e">
        <f>#REF!</f>
        <v>#REF!</v>
      </c>
      <c r="B16">
        <v>15</v>
      </c>
      <c r="C16" t="e">
        <f>#REF!</f>
        <v>#REF!</v>
      </c>
      <c r="D16">
        <v>19092</v>
      </c>
      <c r="G16">
        <f>'CNST OBM 5YR'!$83:$83</f>
        <v>33833.448343000004</v>
      </c>
      <c r="H16">
        <v>4758</v>
      </c>
      <c r="K16" t="e">
        <f>'CNST OBM 5YR'!#REF!</f>
        <v>#REF!</v>
      </c>
      <c r="L16">
        <v>10394</v>
      </c>
      <c r="U16" t="e">
        <f>#REF!</f>
        <v>#REF!</v>
      </c>
      <c r="V16">
        <v>14385</v>
      </c>
      <c r="W16" s="54" t="e">
        <f>#REF!</f>
        <v>#REF!</v>
      </c>
      <c r="X16">
        <v>13159</v>
      </c>
      <c r="AC16" s="7" t="e">
        <f>#REF!</f>
        <v>#REF!</v>
      </c>
      <c r="AD16">
        <v>1244</v>
      </c>
      <c r="AU16" t="e">
        <f>#REF!</f>
        <v>#REF!</v>
      </c>
      <c r="AV16">
        <v>76</v>
      </c>
      <c r="BC16" t="e">
        <f>#REF!</f>
        <v>#REF!</v>
      </c>
      <c r="BD16">
        <v>18</v>
      </c>
      <c r="BG16" t="e">
        <f>#REF!</f>
        <v>#REF!</v>
      </c>
      <c r="BH16">
        <v>296</v>
      </c>
      <c r="BS16" t="e">
        <f>#REF!</f>
        <v>#REF!</v>
      </c>
      <c r="BT16">
        <v>152</v>
      </c>
      <c r="CA16" t="e">
        <f>#REF!</f>
        <v>#REF!</v>
      </c>
      <c r="CB16">
        <v>3157</v>
      </c>
      <c r="CE16" t="e">
        <f>#REF!</f>
        <v>#REF!</v>
      </c>
      <c r="CF16">
        <v>4236</v>
      </c>
      <c r="CG16" t="e">
        <f>#REF!</f>
        <v>#REF!</v>
      </c>
      <c r="CH16">
        <v>39</v>
      </c>
      <c r="CK16" t="e">
        <f>#REF!</f>
        <v>#REF!</v>
      </c>
      <c r="CL16">
        <v>74</v>
      </c>
      <c r="CY16" t="e">
        <f>#REF!</f>
        <v>#REF!</v>
      </c>
      <c r="CZ16">
        <v>83</v>
      </c>
      <c r="DC16" t="e">
        <f>#REF!</f>
        <v>#REF!</v>
      </c>
      <c r="DD16">
        <v>88</v>
      </c>
      <c r="DK16" t="e">
        <f>#REF!</f>
        <v>#REF!</v>
      </c>
      <c r="DL16">
        <v>19280</v>
      </c>
      <c r="DO16" t="e">
        <f>#REF!</f>
        <v>#REF!</v>
      </c>
      <c r="DP16">
        <v>81</v>
      </c>
      <c r="DQ16" t="e">
        <f>#REF!</f>
        <v>#REF!</v>
      </c>
      <c r="DR16">
        <v>12</v>
      </c>
      <c r="DU16" t="e">
        <f>#REF!</f>
        <v>#REF!</v>
      </c>
      <c r="DV16">
        <v>71</v>
      </c>
      <c r="EC16" t="e">
        <f>#REF!</f>
        <v>#REF!</v>
      </c>
      <c r="ED16">
        <v>12694</v>
      </c>
      <c r="EG16" t="e">
        <f>#REF!</f>
        <v>#REF!</v>
      </c>
      <c r="EH16">
        <v>44</v>
      </c>
    </row>
    <row r="17" spans="1:138" x14ac:dyDescent="0.25">
      <c r="A17" t="e">
        <f>#REF!</f>
        <v>#REF!</v>
      </c>
      <c r="B17">
        <v>16</v>
      </c>
      <c r="G17">
        <f>'CNST OBM 5YR'!$84:$84</f>
        <v>4544.8956000000007</v>
      </c>
      <c r="H17">
        <v>4759</v>
      </c>
      <c r="K17" t="e">
        <f>'CNST OBM 5YR'!#REF!</f>
        <v>#REF!</v>
      </c>
      <c r="L17">
        <v>10395</v>
      </c>
      <c r="W17" s="54" t="e">
        <f>#REF!</f>
        <v>#REF!</v>
      </c>
      <c r="X17">
        <v>13160</v>
      </c>
      <c r="AC17" s="7" t="e">
        <f>#REF!</f>
        <v>#REF!</v>
      </c>
      <c r="AD17">
        <v>1245</v>
      </c>
      <c r="BC17" t="e">
        <f>#REF!</f>
        <v>#REF!</v>
      </c>
      <c r="BD17">
        <v>19</v>
      </c>
      <c r="BG17" t="e">
        <f>#REF!</f>
        <v>#REF!</v>
      </c>
      <c r="BH17">
        <v>297</v>
      </c>
      <c r="BS17" t="e">
        <f>#REF!</f>
        <v>#REF!</v>
      </c>
      <c r="BT17">
        <v>153</v>
      </c>
      <c r="CA17" t="e">
        <f>#REF!</f>
        <v>#REF!</v>
      </c>
      <c r="CB17">
        <v>3158</v>
      </c>
      <c r="CE17" t="e">
        <f>#REF!</f>
        <v>#REF!</v>
      </c>
      <c r="CF17">
        <v>4237</v>
      </c>
      <c r="CG17" t="e">
        <f>#REF!</f>
        <v>#REF!</v>
      </c>
      <c r="CH17">
        <v>40</v>
      </c>
      <c r="CK17" t="e">
        <f>#REF!</f>
        <v>#REF!</v>
      </c>
      <c r="CL17">
        <v>75</v>
      </c>
      <c r="CY17" t="e">
        <f>#REF!</f>
        <v>#REF!</v>
      </c>
      <c r="CZ17">
        <v>95</v>
      </c>
      <c r="DC17" t="e">
        <f>#REF!</f>
        <v>#REF!</v>
      </c>
      <c r="DD17">
        <v>89</v>
      </c>
      <c r="DK17" t="e">
        <f>#REF!</f>
        <v>#REF!</v>
      </c>
      <c r="DL17">
        <v>19281</v>
      </c>
      <c r="DO17" t="e">
        <f>#REF!</f>
        <v>#REF!</v>
      </c>
      <c r="DP17">
        <v>82</v>
      </c>
      <c r="DQ17" t="e">
        <f>#REF!</f>
        <v>#REF!</v>
      </c>
      <c r="DR17">
        <v>13</v>
      </c>
      <c r="DU17" t="e">
        <f>#REF!</f>
        <v>#REF!</v>
      </c>
      <c r="DV17">
        <v>72</v>
      </c>
      <c r="EC17" t="e">
        <f>#REF!</f>
        <v>#REF!</v>
      </c>
      <c r="ED17">
        <v>12695</v>
      </c>
      <c r="EG17" t="e">
        <f>#REF!</f>
        <v>#REF!</v>
      </c>
      <c r="EH17">
        <v>45</v>
      </c>
    </row>
    <row r="18" spans="1:138" x14ac:dyDescent="0.25">
      <c r="A18" t="e">
        <f>#REF!</f>
        <v>#REF!</v>
      </c>
      <c r="B18">
        <v>17</v>
      </c>
      <c r="G18">
        <f>'CNST OBM 5YR'!$85:$85</f>
        <v>371034.32122308266</v>
      </c>
      <c r="H18">
        <v>4760</v>
      </c>
      <c r="K18" t="e">
        <f>'CNST OBM 5YR'!#REF!</f>
        <v>#REF!</v>
      </c>
      <c r="L18">
        <v>10396</v>
      </c>
      <c r="W18" s="54" t="e">
        <f>#REF!</f>
        <v>#REF!</v>
      </c>
      <c r="X18">
        <v>13161</v>
      </c>
      <c r="AC18" s="7" t="e">
        <f>#REF!</f>
        <v>#REF!</v>
      </c>
      <c r="AD18">
        <v>1246</v>
      </c>
      <c r="BC18" t="e">
        <f>#REF!</f>
        <v>#REF!</v>
      </c>
      <c r="BD18">
        <v>20</v>
      </c>
      <c r="BG18" t="e">
        <f>#REF!</f>
        <v>#REF!</v>
      </c>
      <c r="BH18">
        <v>298</v>
      </c>
      <c r="BS18" t="e">
        <f>#REF!</f>
        <v>#REF!</v>
      </c>
      <c r="BT18">
        <v>154</v>
      </c>
      <c r="CA18" t="e">
        <f>#REF!</f>
        <v>#REF!</v>
      </c>
      <c r="CB18">
        <v>3159</v>
      </c>
      <c r="CE18" t="e">
        <f>#REF!</f>
        <v>#REF!</v>
      </c>
      <c r="CF18">
        <v>4238</v>
      </c>
      <c r="CG18" t="e">
        <f>#REF!</f>
        <v>#REF!</v>
      </c>
      <c r="CH18">
        <v>41</v>
      </c>
      <c r="CK18" t="e">
        <f>#REF!</f>
        <v>#REF!</v>
      </c>
      <c r="CL18">
        <v>76</v>
      </c>
      <c r="CY18" t="e">
        <f>#REF!</f>
        <v>#REF!</v>
      </c>
      <c r="CZ18">
        <v>97</v>
      </c>
      <c r="DC18" t="e">
        <f>#REF!</f>
        <v>#REF!</v>
      </c>
      <c r="DD18">
        <v>90</v>
      </c>
      <c r="DK18" t="e">
        <f>#REF!</f>
        <v>#REF!</v>
      </c>
      <c r="DL18">
        <v>19282</v>
      </c>
      <c r="DO18" t="e">
        <f>#REF!</f>
        <v>#REF!</v>
      </c>
      <c r="DP18">
        <v>83</v>
      </c>
      <c r="DQ18" t="e">
        <f>#REF!</f>
        <v>#REF!</v>
      </c>
      <c r="DR18">
        <v>14</v>
      </c>
      <c r="DU18" t="e">
        <f>#REF!</f>
        <v>#REF!</v>
      </c>
      <c r="DV18">
        <v>73</v>
      </c>
      <c r="EC18" t="e">
        <f>#REF!</f>
        <v>#REF!</v>
      </c>
      <c r="ED18">
        <v>12696</v>
      </c>
      <c r="EG18" t="e">
        <f>#REF!</f>
        <v>#REF!</v>
      </c>
      <c r="EH18">
        <v>46</v>
      </c>
    </row>
    <row r="19" spans="1:138" x14ac:dyDescent="0.25">
      <c r="A19" t="e">
        <f>#REF!</f>
        <v>#REF!</v>
      </c>
      <c r="B19">
        <v>18</v>
      </c>
      <c r="G19">
        <f>'CNST OBM 5YR'!$86:$86</f>
        <v>77440.87257220468</v>
      </c>
      <c r="H19">
        <v>4761</v>
      </c>
      <c r="K19" t="e">
        <f>'CNST OBM 5YR'!#REF!</f>
        <v>#REF!</v>
      </c>
      <c r="L19">
        <v>10397</v>
      </c>
      <c r="W19" s="54" t="e">
        <f>#REF!</f>
        <v>#REF!</v>
      </c>
      <c r="X19">
        <v>13162</v>
      </c>
      <c r="AC19" t="e">
        <f>#REF!</f>
        <v>#REF!</v>
      </c>
      <c r="AD19">
        <v>1249</v>
      </c>
      <c r="BC19" t="e">
        <f>#REF!</f>
        <v>#REF!</v>
      </c>
      <c r="BD19">
        <v>21</v>
      </c>
      <c r="BG19" t="e">
        <f>#REF!</f>
        <v>#REF!</v>
      </c>
      <c r="BH19">
        <v>299</v>
      </c>
      <c r="BS19" t="e">
        <f>#REF!</f>
        <v>#REF!</v>
      </c>
      <c r="BT19">
        <v>158</v>
      </c>
      <c r="CA19" t="e">
        <f>#REF!</f>
        <v>#REF!</v>
      </c>
      <c r="CB19">
        <v>3160</v>
      </c>
      <c r="CE19" t="e">
        <f>#REF!</f>
        <v>#REF!</v>
      </c>
      <c r="CF19">
        <v>4239</v>
      </c>
      <c r="CG19" t="e">
        <f>#REF!</f>
        <v>#REF!</v>
      </c>
      <c r="CH19">
        <v>42</v>
      </c>
      <c r="CK19" t="e">
        <f>#REF!</f>
        <v>#REF!</v>
      </c>
      <c r="CL19">
        <v>77</v>
      </c>
      <c r="CY19" t="e">
        <f>#REF!</f>
        <v>#REF!</v>
      </c>
      <c r="CZ19">
        <v>98</v>
      </c>
      <c r="DC19" t="e">
        <f>#REF!</f>
        <v>#REF!</v>
      </c>
      <c r="DD19">
        <v>91</v>
      </c>
      <c r="DK19" t="e">
        <f>#REF!</f>
        <v>#REF!</v>
      </c>
      <c r="DL19">
        <v>19283</v>
      </c>
      <c r="DO19" t="e">
        <f>#REF!</f>
        <v>#REF!</v>
      </c>
      <c r="DP19">
        <v>109</v>
      </c>
      <c r="DQ19" t="e">
        <f>#REF!</f>
        <v>#REF!</v>
      </c>
      <c r="DR19">
        <v>15</v>
      </c>
      <c r="DU19" t="e">
        <f>#REF!</f>
        <v>#REF!</v>
      </c>
      <c r="DV19">
        <v>74</v>
      </c>
      <c r="EC19" t="e">
        <f>#REF!</f>
        <v>#REF!</v>
      </c>
      <c r="ED19">
        <v>12697</v>
      </c>
      <c r="EG19" t="e">
        <f>#REF!</f>
        <v>#REF!</v>
      </c>
      <c r="EH19">
        <v>47</v>
      </c>
    </row>
    <row r="20" spans="1:138" x14ac:dyDescent="0.25">
      <c r="A20" t="e">
        <f>#REF!</f>
        <v>#REF!</v>
      </c>
      <c r="B20">
        <v>19</v>
      </c>
      <c r="G20">
        <f>'CNST OBM 5YR'!$87:$87</f>
        <v>29573.956061000001</v>
      </c>
      <c r="H20">
        <v>4762</v>
      </c>
      <c r="K20" t="e">
        <f>'CNST OBM 5YR'!#REF!</f>
        <v>#REF!</v>
      </c>
      <c r="L20">
        <v>10398</v>
      </c>
      <c r="W20" s="54" t="e">
        <f>#REF!</f>
        <v>#REF!</v>
      </c>
      <c r="X20">
        <v>13163</v>
      </c>
      <c r="BC20" t="e">
        <f>#REF!</f>
        <v>#REF!</v>
      </c>
      <c r="BD20">
        <v>22</v>
      </c>
      <c r="BG20" t="e">
        <f>#REF!</f>
        <v>#REF!</v>
      </c>
      <c r="BH20">
        <v>300</v>
      </c>
      <c r="BS20" t="e">
        <f>#REF!</f>
        <v>#REF!</v>
      </c>
      <c r="BT20">
        <v>159</v>
      </c>
      <c r="CA20" t="e">
        <f>#REF!</f>
        <v>#REF!</v>
      </c>
      <c r="CB20">
        <v>3161</v>
      </c>
      <c r="CE20" t="e">
        <f>#REF!</f>
        <v>#REF!</v>
      </c>
      <c r="CF20">
        <v>4240</v>
      </c>
      <c r="CG20" t="e">
        <f>#REF!</f>
        <v>#REF!</v>
      </c>
      <c r="CH20">
        <v>43</v>
      </c>
      <c r="CK20" t="e">
        <f>#REF!</f>
        <v>#REF!</v>
      </c>
      <c r="CL20">
        <v>78</v>
      </c>
      <c r="CY20" t="e">
        <f>#REF!</f>
        <v>#REF!</v>
      </c>
      <c r="CZ20">
        <v>99</v>
      </c>
      <c r="DC20" t="e">
        <f>#REF!</f>
        <v>#REF!</v>
      </c>
      <c r="DD20">
        <v>92</v>
      </c>
      <c r="DK20" t="e">
        <f>#REF!</f>
        <v>#REF!</v>
      </c>
      <c r="DL20">
        <v>19284</v>
      </c>
      <c r="DO20" t="e">
        <f>#REF!</f>
        <v>#REF!</v>
      </c>
      <c r="DP20">
        <v>110</v>
      </c>
      <c r="DQ20" t="e">
        <f>#REF!</f>
        <v>#REF!</v>
      </c>
      <c r="DR20">
        <v>16</v>
      </c>
      <c r="DU20" t="e">
        <f>#REF!</f>
        <v>#REF!</v>
      </c>
      <c r="DV20">
        <v>75</v>
      </c>
      <c r="EC20" t="e">
        <f>#REF!</f>
        <v>#REF!</v>
      </c>
      <c r="ED20">
        <v>12698</v>
      </c>
      <c r="EG20" t="e">
        <f>#REF!</f>
        <v>#REF!</v>
      </c>
      <c r="EH20">
        <v>48</v>
      </c>
    </row>
    <row r="21" spans="1:138" x14ac:dyDescent="0.25">
      <c r="A21" t="e">
        <f>#REF!</f>
        <v>#REF!</v>
      </c>
      <c r="B21">
        <v>21</v>
      </c>
      <c r="G21">
        <f>'CNST OBM 5YR'!$88:$88</f>
        <v>12264.184353000001</v>
      </c>
      <c r="H21">
        <v>4764</v>
      </c>
      <c r="K21" t="e">
        <f>'CNST OBM 5YR'!#REF!</f>
        <v>#REF!</v>
      </c>
      <c r="L21">
        <v>10399</v>
      </c>
      <c r="W21" s="54" t="e">
        <f>#REF!</f>
        <v>#REF!</v>
      </c>
      <c r="X21">
        <v>13164</v>
      </c>
      <c r="BC21" t="e">
        <f>#REF!</f>
        <v>#REF!</v>
      </c>
      <c r="BD21">
        <v>23</v>
      </c>
      <c r="BG21" t="e">
        <f>#REF!</f>
        <v>#REF!</v>
      </c>
      <c r="BH21">
        <v>301</v>
      </c>
      <c r="BS21" t="e">
        <f>#REF!</f>
        <v>#REF!</v>
      </c>
      <c r="BT21">
        <v>160</v>
      </c>
      <c r="CA21" t="e">
        <f>#REF!</f>
        <v>#REF!</v>
      </c>
      <c r="CB21">
        <v>3162</v>
      </c>
      <c r="CE21" t="e">
        <f>#REF!</f>
        <v>#REF!</v>
      </c>
      <c r="CF21">
        <v>4241</v>
      </c>
      <c r="CG21" t="e">
        <f>#REF!</f>
        <v>#REF!</v>
      </c>
      <c r="CH21">
        <v>44</v>
      </c>
      <c r="CK21" t="e">
        <f>#REF!</f>
        <v>#REF!</v>
      </c>
      <c r="CL21">
        <v>79</v>
      </c>
      <c r="CY21" t="e">
        <f>#REF!</f>
        <v>#REF!</v>
      </c>
      <c r="CZ21">
        <v>100</v>
      </c>
      <c r="DC21" t="e">
        <f>#REF!</f>
        <v>#REF!</v>
      </c>
      <c r="DD21">
        <v>93</v>
      </c>
      <c r="DK21" t="e">
        <f>#REF!</f>
        <v>#REF!</v>
      </c>
      <c r="DL21">
        <v>19285</v>
      </c>
      <c r="DO21" t="e">
        <f>#REF!</f>
        <v>#REF!</v>
      </c>
      <c r="DP21">
        <v>19273</v>
      </c>
      <c r="DQ21" t="e">
        <f>#REF!</f>
        <v>#REF!</v>
      </c>
      <c r="DR21">
        <v>17</v>
      </c>
      <c r="DU21" t="e">
        <f>#REF!</f>
        <v>#REF!</v>
      </c>
      <c r="DV21">
        <v>76</v>
      </c>
      <c r="EC21" t="e">
        <f>#REF!</f>
        <v>#REF!</v>
      </c>
      <c r="ED21">
        <v>12699</v>
      </c>
      <c r="EG21" t="e">
        <f>#REF!</f>
        <v>#REF!</v>
      </c>
      <c r="EH21">
        <v>49</v>
      </c>
    </row>
    <row r="22" spans="1:138" x14ac:dyDescent="0.25">
      <c r="A22" t="e">
        <f>#REF!</f>
        <v>#REF!</v>
      </c>
      <c r="B22">
        <v>22</v>
      </c>
      <c r="G22">
        <f>'CNST OBM 5YR'!$89:$89</f>
        <v>2500</v>
      </c>
      <c r="H22">
        <v>4765</v>
      </c>
      <c r="K22" t="e">
        <f>'CNST OBM 5YR'!#REF!</f>
        <v>#REF!</v>
      </c>
      <c r="L22">
        <v>10400</v>
      </c>
      <c r="W22" s="54" t="e">
        <f>#REF!</f>
        <v>#REF!</v>
      </c>
      <c r="X22">
        <v>13165</v>
      </c>
      <c r="BC22" t="e">
        <f>#REF!</f>
        <v>#REF!</v>
      </c>
      <c r="BD22">
        <v>24</v>
      </c>
      <c r="BG22" t="e">
        <f>#REF!</f>
        <v>#REF!</v>
      </c>
      <c r="BH22">
        <v>302</v>
      </c>
      <c r="BS22" t="e">
        <f>#REF!</f>
        <v>#REF!</v>
      </c>
      <c r="BT22">
        <v>161</v>
      </c>
      <c r="CA22" t="e">
        <f>#REF!</f>
        <v>#REF!</v>
      </c>
      <c r="CB22">
        <v>3163</v>
      </c>
      <c r="CE22" t="e">
        <f>#REF!</f>
        <v>#REF!</v>
      </c>
      <c r="CF22">
        <v>4242</v>
      </c>
      <c r="CG22" t="e">
        <f>#REF!</f>
        <v>#REF!</v>
      </c>
      <c r="CH22">
        <v>45</v>
      </c>
      <c r="CK22" t="e">
        <f>#REF!</f>
        <v>#REF!</v>
      </c>
      <c r="CL22">
        <v>80</v>
      </c>
      <c r="CY22" t="e">
        <f>#REF!</f>
        <v>#REF!</v>
      </c>
      <c r="CZ22">
        <v>105</v>
      </c>
      <c r="DC22" t="e">
        <f>#REF!</f>
        <v>#REF!</v>
      </c>
      <c r="DD22">
        <v>94</v>
      </c>
      <c r="DK22" t="e">
        <f>#REF!</f>
        <v>#REF!</v>
      </c>
      <c r="DL22">
        <v>19286</v>
      </c>
      <c r="DO22" t="e">
        <f>#REF!</f>
        <v>#REF!</v>
      </c>
      <c r="DP22">
        <v>19274</v>
      </c>
      <c r="DQ22" t="e">
        <f>#REF!</f>
        <v>#REF!</v>
      </c>
      <c r="DR22">
        <v>18</v>
      </c>
      <c r="DU22" t="e">
        <f>#REF!</f>
        <v>#REF!</v>
      </c>
      <c r="DV22">
        <v>77</v>
      </c>
      <c r="EC22" t="e">
        <f>#REF!</f>
        <v>#REF!</v>
      </c>
      <c r="ED22">
        <v>12700</v>
      </c>
      <c r="EG22" t="e">
        <f>#REF!</f>
        <v>#REF!</v>
      </c>
      <c r="EH22">
        <v>50</v>
      </c>
    </row>
    <row r="23" spans="1:138" x14ac:dyDescent="0.25">
      <c r="A23" t="e">
        <f>#REF!</f>
        <v>#REF!</v>
      </c>
      <c r="B23">
        <v>9122</v>
      </c>
      <c r="G23">
        <f>'CNST OBM 5YR'!$90:$90</f>
        <v>20164.310000000001</v>
      </c>
      <c r="H23">
        <v>4766</v>
      </c>
      <c r="K23" t="e">
        <f>'CNST OBM 5YR'!#REF!</f>
        <v>#REF!</v>
      </c>
      <c r="L23">
        <v>10401</v>
      </c>
      <c r="W23" s="54" t="e">
        <f>#REF!</f>
        <v>#REF!</v>
      </c>
      <c r="X23">
        <v>13166</v>
      </c>
      <c r="BC23" t="e">
        <f>#REF!</f>
        <v>#REF!</v>
      </c>
      <c r="BD23">
        <v>25</v>
      </c>
      <c r="BG23" t="e">
        <f>#REF!</f>
        <v>#REF!</v>
      </c>
      <c r="BH23">
        <v>303</v>
      </c>
      <c r="BS23" t="e">
        <f>#REF!</f>
        <v>#REF!</v>
      </c>
      <c r="BT23">
        <v>163</v>
      </c>
      <c r="CA23" t="e">
        <f>#REF!</f>
        <v>#REF!</v>
      </c>
      <c r="CB23">
        <v>3164</v>
      </c>
      <c r="CE23" t="e">
        <f>#REF!</f>
        <v>#REF!</v>
      </c>
      <c r="CF23">
        <v>4243</v>
      </c>
      <c r="CG23" t="e">
        <f>#REF!</f>
        <v>#REF!</v>
      </c>
      <c r="CH23">
        <v>46</v>
      </c>
      <c r="CK23" t="e">
        <f>#REF!</f>
        <v>#REF!</v>
      </c>
      <c r="CL23">
        <v>81</v>
      </c>
      <c r="CY23" t="e">
        <f>#REF!</f>
        <v>#REF!</v>
      </c>
      <c r="CZ23">
        <v>121</v>
      </c>
      <c r="DC23" t="e">
        <f>#REF!</f>
        <v>#REF!</v>
      </c>
      <c r="DD23">
        <v>96</v>
      </c>
      <c r="DK23" t="e">
        <f>#REF!</f>
        <v>#REF!</v>
      </c>
      <c r="DL23">
        <v>19287</v>
      </c>
      <c r="DO23" t="e">
        <f>#REF!</f>
        <v>#REF!</v>
      </c>
      <c r="DP23">
        <v>19275</v>
      </c>
      <c r="DQ23" t="e">
        <f>#REF!</f>
        <v>#REF!</v>
      </c>
      <c r="DR23">
        <v>19</v>
      </c>
      <c r="DU23" t="e">
        <f>#REF!</f>
        <v>#REF!</v>
      </c>
      <c r="DV23">
        <v>83</v>
      </c>
      <c r="EC23" t="e">
        <f>#REF!</f>
        <v>#REF!</v>
      </c>
      <c r="ED23">
        <v>12701</v>
      </c>
      <c r="EG23" t="e">
        <f>#REF!</f>
        <v>#REF!</v>
      </c>
      <c r="EH23">
        <v>51</v>
      </c>
    </row>
    <row r="24" spans="1:138" x14ac:dyDescent="0.25">
      <c r="A24" t="e">
        <f>#REF!</f>
        <v>#REF!</v>
      </c>
      <c r="B24">
        <v>12479</v>
      </c>
      <c r="G24">
        <f>'CNST OBM 5YR'!$91:$91</f>
        <v>338605.126345</v>
      </c>
      <c r="H24">
        <v>4767</v>
      </c>
      <c r="K24" t="e">
        <f>'CNST OBM 5YR'!#REF!</f>
        <v>#REF!</v>
      </c>
      <c r="L24">
        <v>10402</v>
      </c>
      <c r="W24" s="54" t="e">
        <f>#REF!</f>
        <v>#REF!</v>
      </c>
      <c r="X24">
        <v>13167</v>
      </c>
      <c r="BC24" t="e">
        <f>#REF!</f>
        <v>#REF!</v>
      </c>
      <c r="BD24">
        <v>26</v>
      </c>
      <c r="BG24" t="e">
        <f>#REF!</f>
        <v>#REF!</v>
      </c>
      <c r="BH24">
        <v>304</v>
      </c>
      <c r="BS24" t="e">
        <f>#REF!</f>
        <v>#REF!</v>
      </c>
      <c r="BT24">
        <v>164</v>
      </c>
      <c r="CA24" t="e">
        <f>#REF!</f>
        <v>#REF!</v>
      </c>
      <c r="CB24">
        <v>3165</v>
      </c>
      <c r="CE24" t="e">
        <f>#REF!</f>
        <v>#REF!</v>
      </c>
      <c r="CF24">
        <v>4244</v>
      </c>
      <c r="CG24" t="e">
        <f>#REF!</f>
        <v>#REF!</v>
      </c>
      <c r="CH24">
        <v>47</v>
      </c>
      <c r="CK24" t="e">
        <f>#REF!</f>
        <v>#REF!</v>
      </c>
      <c r="CL24">
        <v>82</v>
      </c>
      <c r="CY24" t="e">
        <f>#REF!</f>
        <v>#REF!</v>
      </c>
      <c r="CZ24">
        <v>122</v>
      </c>
      <c r="DC24" t="e">
        <f>#REF!</f>
        <v>#REF!</v>
      </c>
      <c r="DD24">
        <v>101</v>
      </c>
      <c r="DK24" t="e">
        <f>#REF!</f>
        <v>#REF!</v>
      </c>
      <c r="DL24">
        <v>19288</v>
      </c>
      <c r="DO24" t="e">
        <f>#REF!</f>
        <v>#REF!</v>
      </c>
      <c r="DP24">
        <v>19276</v>
      </c>
      <c r="DQ24" t="e">
        <f>#REF!</f>
        <v>#REF!</v>
      </c>
      <c r="DR24">
        <v>20</v>
      </c>
      <c r="DU24" t="e">
        <f>#REF!</f>
        <v>#REF!</v>
      </c>
      <c r="DV24">
        <v>84</v>
      </c>
      <c r="EC24" t="e">
        <f>#REF!</f>
        <v>#REF!</v>
      </c>
      <c r="ED24">
        <v>12702</v>
      </c>
      <c r="EG24" t="e">
        <f>#REF!</f>
        <v>#REF!</v>
      </c>
      <c r="EH24">
        <v>52</v>
      </c>
    </row>
    <row r="25" spans="1:138" x14ac:dyDescent="0.25">
      <c r="A25" t="e">
        <f>#REF!</f>
        <v>#REF!</v>
      </c>
      <c r="B25">
        <v>13068</v>
      </c>
      <c r="G25">
        <f>'CNST OBM 5YR'!$92:$92</f>
        <v>0</v>
      </c>
      <c r="H25">
        <v>4768</v>
      </c>
      <c r="K25">
        <f>'CNST OBM 5YR'!$C$74</f>
        <v>238.27654699999999</v>
      </c>
      <c r="L25">
        <v>27615</v>
      </c>
      <c r="W25" s="54" t="e">
        <f>#REF!</f>
        <v>#REF!</v>
      </c>
      <c r="X25">
        <v>13168</v>
      </c>
      <c r="BC25" t="e">
        <f>#REF!</f>
        <v>#REF!</v>
      </c>
      <c r="BD25">
        <v>27</v>
      </c>
      <c r="BG25" t="e">
        <f>#REF!</f>
        <v>#REF!</v>
      </c>
      <c r="BH25">
        <v>305</v>
      </c>
      <c r="BS25" t="e">
        <f>#REF!</f>
        <v>#REF!</v>
      </c>
      <c r="BT25">
        <v>166</v>
      </c>
      <c r="CA25" t="e">
        <f>#REF!</f>
        <v>#REF!</v>
      </c>
      <c r="CB25">
        <v>3166</v>
      </c>
      <c r="CE25" t="e">
        <f>#REF!</f>
        <v>#REF!</v>
      </c>
      <c r="CF25">
        <v>4245</v>
      </c>
      <c r="CG25" t="e">
        <f>#REF!</f>
        <v>#REF!</v>
      </c>
      <c r="CH25">
        <v>48</v>
      </c>
      <c r="CK25" t="e">
        <f>#REF!</f>
        <v>#REF!</v>
      </c>
      <c r="CL25">
        <v>83</v>
      </c>
      <c r="CY25" t="e">
        <f>#REF!</f>
        <v>#REF!</v>
      </c>
      <c r="CZ25">
        <v>123</v>
      </c>
      <c r="DC25" t="e">
        <f>#REF!</f>
        <v>#REF!</v>
      </c>
      <c r="DD25">
        <v>102</v>
      </c>
      <c r="DK25" t="e">
        <f>#REF!</f>
        <v>#REF!</v>
      </c>
      <c r="DL25">
        <v>19289</v>
      </c>
      <c r="DO25" t="e">
        <f>#REF!</f>
        <v>#REF!</v>
      </c>
      <c r="DP25">
        <v>19277</v>
      </c>
      <c r="DQ25" t="e">
        <f>#REF!</f>
        <v>#REF!</v>
      </c>
      <c r="DR25">
        <v>21</v>
      </c>
      <c r="DU25" t="e">
        <f>#REF!</f>
        <v>#REF!</v>
      </c>
      <c r="DV25">
        <v>85</v>
      </c>
      <c r="EC25" t="e">
        <f>#REF!</f>
        <v>#REF!</v>
      </c>
      <c r="ED25">
        <v>12703</v>
      </c>
      <c r="EG25" t="e">
        <f>#REF!</f>
        <v>#REF!</v>
      </c>
      <c r="EH25">
        <v>53</v>
      </c>
    </row>
    <row r="26" spans="1:138" x14ac:dyDescent="0.25">
      <c r="A26" t="e">
        <f>#REF!</f>
        <v>#REF!</v>
      </c>
      <c r="B26">
        <v>13069</v>
      </c>
      <c r="G26">
        <f>'CNST OBM 5YR'!$93:$93</f>
        <v>0</v>
      </c>
      <c r="H26">
        <v>4769</v>
      </c>
      <c r="K26">
        <f>'CNST OBM 5YR'!$D$74</f>
        <v>242.92952</v>
      </c>
      <c r="L26">
        <v>27685</v>
      </c>
      <c r="W26" s="54" t="e">
        <f>#REF!</f>
        <v>#REF!</v>
      </c>
      <c r="X26">
        <v>13169</v>
      </c>
      <c r="BC26" t="e">
        <f>#REF!</f>
        <v>#REF!</v>
      </c>
      <c r="BD26">
        <v>28</v>
      </c>
      <c r="BG26" t="e">
        <f>#REF!</f>
        <v>#REF!</v>
      </c>
      <c r="BH26">
        <v>306</v>
      </c>
      <c r="BS26" t="e">
        <f>#REF!</f>
        <v>#REF!</v>
      </c>
      <c r="BT26">
        <v>167</v>
      </c>
      <c r="CA26" t="e">
        <f>#REF!</f>
        <v>#REF!</v>
      </c>
      <c r="CB26">
        <v>3167</v>
      </c>
      <c r="CE26" t="e">
        <f>#REF!</f>
        <v>#REF!</v>
      </c>
      <c r="CF26">
        <v>4246</v>
      </c>
      <c r="CG26" t="e">
        <f>#REF!</f>
        <v>#REF!</v>
      </c>
      <c r="CH26">
        <v>49</v>
      </c>
      <c r="CK26" t="e">
        <f>#REF!</f>
        <v>#REF!</v>
      </c>
      <c r="CL26">
        <v>84</v>
      </c>
      <c r="CY26" t="e">
        <f>#REF!</f>
        <v>#REF!</v>
      </c>
      <c r="CZ26">
        <v>124</v>
      </c>
      <c r="DC26" t="e">
        <f>#REF!</f>
        <v>#REF!</v>
      </c>
      <c r="DD26">
        <v>103</v>
      </c>
      <c r="DK26" t="e">
        <f>#REF!</f>
        <v>#REF!</v>
      </c>
      <c r="DL26">
        <v>19290</v>
      </c>
      <c r="DO26" t="e">
        <f>#REF!</f>
        <v>#REF!</v>
      </c>
      <c r="DP26">
        <v>19303</v>
      </c>
      <c r="DQ26" t="e">
        <f>#REF!</f>
        <v>#REF!</v>
      </c>
      <c r="DR26">
        <v>22</v>
      </c>
      <c r="DU26" t="e">
        <f>#REF!</f>
        <v>#REF!</v>
      </c>
      <c r="DV26">
        <v>86</v>
      </c>
      <c r="EC26" t="e">
        <f>#REF!</f>
        <v>#REF!</v>
      </c>
      <c r="ED26">
        <v>12704</v>
      </c>
      <c r="EG26" t="e">
        <f>#REF!</f>
        <v>#REF!</v>
      </c>
      <c r="EH26">
        <v>54</v>
      </c>
    </row>
    <row r="27" spans="1:138" x14ac:dyDescent="0.25">
      <c r="A27" t="e">
        <f>#REF!</f>
        <v>#REF!</v>
      </c>
      <c r="B27">
        <v>17967</v>
      </c>
      <c r="G27">
        <f>'CNST OBM 5YR'!$94:$94</f>
        <v>136725.71775900002</v>
      </c>
      <c r="H27">
        <v>4770</v>
      </c>
      <c r="K27">
        <f>'CNST OBM 5YR'!$E$74</f>
        <v>236.463098</v>
      </c>
      <c r="L27">
        <v>27756</v>
      </c>
      <c r="W27" s="54" t="e">
        <f>#REF!</f>
        <v>#REF!</v>
      </c>
      <c r="X27">
        <v>13170</v>
      </c>
      <c r="BC27" t="e">
        <f>#REF!</f>
        <v>#REF!</v>
      </c>
      <c r="BD27">
        <v>29</v>
      </c>
      <c r="BG27" t="e">
        <f>#REF!</f>
        <v>#REF!</v>
      </c>
      <c r="BH27">
        <v>307</v>
      </c>
      <c r="BS27" t="e">
        <f>#REF!</f>
        <v>#REF!</v>
      </c>
      <c r="BT27">
        <v>168</v>
      </c>
      <c r="CA27" t="e">
        <f>#REF!</f>
        <v>#REF!</v>
      </c>
      <c r="CB27">
        <v>3168</v>
      </c>
      <c r="CE27" t="e">
        <f>#REF!</f>
        <v>#REF!</v>
      </c>
      <c r="CF27">
        <v>4247</v>
      </c>
      <c r="CG27" t="e">
        <f>#REF!</f>
        <v>#REF!</v>
      </c>
      <c r="CH27">
        <v>50</v>
      </c>
      <c r="CK27" t="e">
        <f>#REF!</f>
        <v>#REF!</v>
      </c>
      <c r="CL27">
        <v>85</v>
      </c>
      <c r="CY27" t="e">
        <f>#REF!</f>
        <v>#REF!</v>
      </c>
      <c r="CZ27">
        <v>125</v>
      </c>
      <c r="DC27" t="e">
        <f>#REF!</f>
        <v>#REF!</v>
      </c>
      <c r="DD27">
        <v>104</v>
      </c>
      <c r="DK27" t="e">
        <f>#REF!</f>
        <v>#REF!</v>
      </c>
      <c r="DL27">
        <v>19291</v>
      </c>
      <c r="DO27" t="e">
        <f>#REF!</f>
        <v>#REF!</v>
      </c>
      <c r="DP27">
        <v>19304</v>
      </c>
      <c r="DQ27" t="e">
        <f>#REF!</f>
        <v>#REF!</v>
      </c>
      <c r="DR27">
        <v>23</v>
      </c>
      <c r="DU27" t="e">
        <f>#REF!</f>
        <v>#REF!</v>
      </c>
      <c r="DV27">
        <v>87</v>
      </c>
      <c r="EC27" t="e">
        <f>#REF!</f>
        <v>#REF!</v>
      </c>
      <c r="ED27">
        <v>12705</v>
      </c>
      <c r="EG27" t="e">
        <f>#REF!</f>
        <v>#REF!</v>
      </c>
      <c r="EH27">
        <v>55</v>
      </c>
    </row>
    <row r="28" spans="1:138" x14ac:dyDescent="0.25">
      <c r="A28" t="e">
        <f>#REF!</f>
        <v>#REF!</v>
      </c>
      <c r="B28">
        <v>17975</v>
      </c>
      <c r="G28">
        <f>'CNST OBM 5YR'!$95:$95</f>
        <v>30226.239817000001</v>
      </c>
      <c r="H28">
        <v>4771</v>
      </c>
      <c r="K28">
        <f>'CNST OBM 5YR'!$F$74</f>
        <v>251.75</v>
      </c>
      <c r="L28">
        <v>27828</v>
      </c>
      <c r="W28" s="54" t="e">
        <f>#REF!</f>
        <v>#REF!</v>
      </c>
      <c r="X28">
        <v>13171</v>
      </c>
      <c r="BC28" t="e">
        <f>#REF!</f>
        <v>#REF!</v>
      </c>
      <c r="BD28">
        <v>30</v>
      </c>
      <c r="BG28" t="e">
        <f>#REF!</f>
        <v>#REF!</v>
      </c>
      <c r="BH28">
        <v>308</v>
      </c>
      <c r="BS28" t="e">
        <f>#REF!</f>
        <v>#REF!</v>
      </c>
      <c r="BT28">
        <v>171</v>
      </c>
      <c r="CA28" t="e">
        <f>#REF!</f>
        <v>#REF!</v>
      </c>
      <c r="CB28">
        <v>3169</v>
      </c>
      <c r="CE28" t="e">
        <f>#REF!</f>
        <v>#REF!</v>
      </c>
      <c r="CF28">
        <v>4248</v>
      </c>
      <c r="CG28" t="e">
        <f>#REF!</f>
        <v>#REF!</v>
      </c>
      <c r="CH28">
        <v>51</v>
      </c>
      <c r="CK28" t="e">
        <f>#REF!</f>
        <v>#REF!</v>
      </c>
      <c r="CL28">
        <v>86</v>
      </c>
      <c r="CY28" t="e">
        <f>#REF!</f>
        <v>#REF!</v>
      </c>
      <c r="CZ28">
        <v>126</v>
      </c>
      <c r="DC28" t="e">
        <f>#REF!</f>
        <v>#REF!</v>
      </c>
      <c r="DD28">
        <v>106</v>
      </c>
      <c r="DK28" t="e">
        <f>#REF!</f>
        <v>#REF!</v>
      </c>
      <c r="DL28">
        <v>19292</v>
      </c>
      <c r="DO28" t="e">
        <f>#REF!</f>
        <v>#REF!</v>
      </c>
      <c r="DP28">
        <v>19305</v>
      </c>
      <c r="DQ28" t="e">
        <f>#REF!</f>
        <v>#REF!</v>
      </c>
      <c r="DR28">
        <v>24</v>
      </c>
      <c r="DU28" t="e">
        <f>#REF!</f>
        <v>#REF!</v>
      </c>
      <c r="DV28">
        <v>88</v>
      </c>
      <c r="EC28" t="e">
        <f>#REF!</f>
        <v>#REF!</v>
      </c>
      <c r="ED28">
        <v>12706</v>
      </c>
      <c r="EG28" t="e">
        <f>#REF!</f>
        <v>#REF!</v>
      </c>
      <c r="EH28">
        <v>56</v>
      </c>
    </row>
    <row r="29" spans="1:138" x14ac:dyDescent="0.25">
      <c r="A29" t="e">
        <f>#REF!</f>
        <v>#REF!</v>
      </c>
      <c r="B29">
        <v>18661</v>
      </c>
      <c r="G29">
        <f>'CNST OBM 5YR'!$96:$96</f>
        <v>138842.00480400003</v>
      </c>
      <c r="H29">
        <v>4772</v>
      </c>
      <c r="K29">
        <f>'CNST OBM 5YR'!$G$74</f>
        <v>275.5</v>
      </c>
      <c r="L29">
        <v>27901</v>
      </c>
      <c r="W29" s="54" t="e">
        <f>#REF!</f>
        <v>#REF!</v>
      </c>
      <c r="X29">
        <v>13172</v>
      </c>
      <c r="BC29" t="e">
        <f>#REF!</f>
        <v>#REF!</v>
      </c>
      <c r="BD29">
        <v>31</v>
      </c>
      <c r="BG29" t="e">
        <f>#REF!</f>
        <v>#REF!</v>
      </c>
      <c r="BH29">
        <v>309</v>
      </c>
      <c r="BS29" t="e">
        <f>#REF!</f>
        <v>#REF!</v>
      </c>
      <c r="BT29">
        <v>172</v>
      </c>
      <c r="CA29" t="e">
        <f>#REF!</f>
        <v>#REF!</v>
      </c>
      <c r="CB29">
        <v>3170</v>
      </c>
      <c r="CE29" t="e">
        <f>#REF!</f>
        <v>#REF!</v>
      </c>
      <c r="CF29">
        <v>4249</v>
      </c>
      <c r="CG29" t="e">
        <f>#REF!</f>
        <v>#REF!</v>
      </c>
      <c r="CH29">
        <v>52</v>
      </c>
      <c r="CK29" t="e">
        <f>#REF!</f>
        <v>#REF!</v>
      </c>
      <c r="CL29">
        <v>87</v>
      </c>
      <c r="CY29" t="e">
        <f>#REF!</f>
        <v>#REF!</v>
      </c>
      <c r="CZ29">
        <v>127</v>
      </c>
      <c r="DC29" t="e">
        <f>#REF!</f>
        <v>#REF!</v>
      </c>
      <c r="DD29">
        <v>114</v>
      </c>
      <c r="DK29" t="e">
        <f>#REF!</f>
        <v>#REF!</v>
      </c>
      <c r="DL29">
        <v>19293</v>
      </c>
      <c r="DO29" t="e">
        <f>#REF!</f>
        <v>#REF!</v>
      </c>
      <c r="DP29">
        <v>19306</v>
      </c>
      <c r="DQ29" t="e">
        <f>#REF!</f>
        <v>#REF!</v>
      </c>
      <c r="DR29">
        <v>25</v>
      </c>
      <c r="DU29" t="e">
        <f>#REF!</f>
        <v>#REF!</v>
      </c>
      <c r="DV29">
        <v>89</v>
      </c>
      <c r="EC29" t="e">
        <f>#REF!</f>
        <v>#REF!</v>
      </c>
      <c r="ED29">
        <v>12707</v>
      </c>
      <c r="EG29" t="e">
        <f>#REF!</f>
        <v>#REF!</v>
      </c>
      <c r="EH29">
        <v>57</v>
      </c>
    </row>
    <row r="30" spans="1:138" x14ac:dyDescent="0.25">
      <c r="A30" t="e">
        <f>#REF!</f>
        <v>#REF!</v>
      </c>
      <c r="B30">
        <v>18707</v>
      </c>
      <c r="G30">
        <f>'CNST OBM 5YR'!$82:$82</f>
        <v>0</v>
      </c>
      <c r="H30">
        <v>4773</v>
      </c>
      <c r="K30">
        <f>'CNST OBM 5YR'!$H$74</f>
        <v>299.25</v>
      </c>
      <c r="L30">
        <v>27975</v>
      </c>
      <c r="W30" s="54" t="e">
        <f>#REF!</f>
        <v>#REF!</v>
      </c>
      <c r="X30">
        <v>13173</v>
      </c>
      <c r="BC30" t="e">
        <f>#REF!</f>
        <v>#REF!</v>
      </c>
      <c r="BD30">
        <v>32</v>
      </c>
      <c r="BG30" t="e">
        <f>#REF!</f>
        <v>#REF!</v>
      </c>
      <c r="BH30">
        <v>310</v>
      </c>
      <c r="BS30" t="e">
        <f>#REF!</f>
        <v>#REF!</v>
      </c>
      <c r="BT30">
        <v>174</v>
      </c>
      <c r="CA30" t="e">
        <f>#REF!</f>
        <v>#REF!</v>
      </c>
      <c r="CB30">
        <v>3171</v>
      </c>
      <c r="CE30" t="e">
        <f>#REF!</f>
        <v>#REF!</v>
      </c>
      <c r="CF30">
        <v>4250</v>
      </c>
      <c r="CG30" t="e">
        <f>#REF!</f>
        <v>#REF!</v>
      </c>
      <c r="CH30">
        <v>53</v>
      </c>
      <c r="CK30" t="e">
        <f>#REF!</f>
        <v>#REF!</v>
      </c>
      <c r="CL30">
        <v>88</v>
      </c>
      <c r="CY30" t="e">
        <f>#REF!</f>
        <v>#REF!</v>
      </c>
      <c r="CZ30">
        <v>128</v>
      </c>
      <c r="DC30" t="e">
        <f>#REF!</f>
        <v>#REF!</v>
      </c>
      <c r="DD30">
        <v>115</v>
      </c>
      <c r="DK30" t="e">
        <f>#REF!</f>
        <v>#REF!</v>
      </c>
      <c r="DL30">
        <v>19294</v>
      </c>
      <c r="DO30" t="e">
        <f>#REF!</f>
        <v>#REF!</v>
      </c>
      <c r="DP30">
        <v>19307</v>
      </c>
      <c r="DQ30" t="e">
        <f>#REF!</f>
        <v>#REF!</v>
      </c>
      <c r="DR30">
        <v>26</v>
      </c>
      <c r="DU30" t="e">
        <f>#REF!</f>
        <v>#REF!</v>
      </c>
      <c r="DV30">
        <v>90</v>
      </c>
      <c r="EC30" t="e">
        <f>#REF!</f>
        <v>#REF!</v>
      </c>
      <c r="ED30">
        <v>12708</v>
      </c>
      <c r="EG30" t="e">
        <f>#REF!</f>
        <v>#REF!</v>
      </c>
      <c r="EH30">
        <v>58</v>
      </c>
    </row>
    <row r="31" spans="1:138" x14ac:dyDescent="0.25">
      <c r="A31" t="e">
        <f>#REF!</f>
        <v>#REF!</v>
      </c>
      <c r="B31">
        <v>19090</v>
      </c>
      <c r="G31">
        <f>'CNST OBM 5YR'!$98:$98</f>
        <v>1485310.5836722881</v>
      </c>
      <c r="H31">
        <v>4774</v>
      </c>
      <c r="K31">
        <f>'CNST OBM 5YR'!$I$74</f>
        <v>323</v>
      </c>
      <c r="L31">
        <v>28050</v>
      </c>
      <c r="W31" s="54" t="e">
        <f>#REF!</f>
        <v>#REF!</v>
      </c>
      <c r="X31">
        <v>13174</v>
      </c>
      <c r="BC31" t="e">
        <f>#REF!</f>
        <v>#REF!</v>
      </c>
      <c r="BD31">
        <v>33</v>
      </c>
      <c r="BG31" t="e">
        <f>#REF!</f>
        <v>#REF!</v>
      </c>
      <c r="BH31">
        <v>311</v>
      </c>
      <c r="CA31" t="e">
        <f>#REF!</f>
        <v>#REF!</v>
      </c>
      <c r="CB31">
        <v>3172</v>
      </c>
      <c r="CE31" t="e">
        <f>#REF!</f>
        <v>#REF!</v>
      </c>
      <c r="CF31">
        <v>4251</v>
      </c>
      <c r="CG31" t="e">
        <f>#REF!</f>
        <v>#REF!</v>
      </c>
      <c r="CH31">
        <v>54</v>
      </c>
      <c r="CK31" t="e">
        <f>#REF!</f>
        <v>#REF!</v>
      </c>
      <c r="CL31">
        <v>89</v>
      </c>
      <c r="CY31" t="e">
        <f>#REF!</f>
        <v>#REF!</v>
      </c>
      <c r="CZ31">
        <v>129</v>
      </c>
      <c r="DC31" t="e">
        <f>#REF!</f>
        <v>#REF!</v>
      </c>
      <c r="DD31">
        <v>116</v>
      </c>
      <c r="DK31" t="e">
        <f>#REF!</f>
        <v>#REF!</v>
      </c>
      <c r="DL31">
        <v>19295</v>
      </c>
      <c r="DO31" t="e">
        <f>#REF!</f>
        <v>#REF!</v>
      </c>
      <c r="DP31">
        <v>19308</v>
      </c>
      <c r="DQ31" t="e">
        <f>#REF!</f>
        <v>#REF!</v>
      </c>
      <c r="DR31">
        <v>27</v>
      </c>
      <c r="DU31" t="e">
        <f>#REF!</f>
        <v>#REF!</v>
      </c>
      <c r="DV31">
        <v>91</v>
      </c>
      <c r="EC31" t="e">
        <f>#REF!</f>
        <v>#REF!</v>
      </c>
      <c r="ED31">
        <v>12709</v>
      </c>
      <c r="EG31" t="e">
        <f>#REF!</f>
        <v>#REF!</v>
      </c>
      <c r="EH31">
        <v>59</v>
      </c>
    </row>
    <row r="32" spans="1:138" x14ac:dyDescent="0.25">
      <c r="A32" t="e">
        <f>#REF!</f>
        <v>#REF!</v>
      </c>
      <c r="B32">
        <v>19702</v>
      </c>
      <c r="G32">
        <f>'CNST OBM 5YR'!$78:$78</f>
        <v>17.399999999999999</v>
      </c>
      <c r="H32">
        <v>7895</v>
      </c>
      <c r="K32">
        <f>'CNST OBM 5YR'!$J$74</f>
        <v>323</v>
      </c>
      <c r="L32">
        <v>28126</v>
      </c>
      <c r="W32" s="54" t="e">
        <f>#REF!</f>
        <v>#REF!</v>
      </c>
      <c r="X32">
        <v>13175</v>
      </c>
      <c r="BC32" t="e">
        <f>#REF!</f>
        <v>#REF!</v>
      </c>
      <c r="BD32">
        <v>34</v>
      </c>
      <c r="BG32" t="e">
        <f>#REF!</f>
        <v>#REF!</v>
      </c>
      <c r="BH32">
        <v>312</v>
      </c>
      <c r="CA32" t="e">
        <f>#REF!</f>
        <v>#REF!</v>
      </c>
      <c r="CB32">
        <v>3173</v>
      </c>
      <c r="CE32" t="e">
        <f>#REF!</f>
        <v>#REF!</v>
      </c>
      <c r="CF32">
        <v>4252</v>
      </c>
      <c r="CG32" t="e">
        <f>#REF!</f>
        <v>#REF!</v>
      </c>
      <c r="CH32">
        <v>55</v>
      </c>
      <c r="CK32" t="e">
        <f>#REF!</f>
        <v>#REF!</v>
      </c>
      <c r="CL32">
        <v>90</v>
      </c>
      <c r="CY32" t="e">
        <f>#REF!</f>
        <v>#REF!</v>
      </c>
      <c r="CZ32">
        <v>130</v>
      </c>
      <c r="DC32" t="e">
        <f>#REF!</f>
        <v>#REF!</v>
      </c>
      <c r="DD32">
        <v>117</v>
      </c>
      <c r="DK32" t="e">
        <f>#REF!</f>
        <v>#REF!</v>
      </c>
      <c r="DL32">
        <v>19296</v>
      </c>
      <c r="DO32" t="e">
        <f>#REF!</f>
        <v>#REF!</v>
      </c>
      <c r="DP32">
        <v>19309</v>
      </c>
      <c r="DQ32" t="e">
        <f>#REF!</f>
        <v>#REF!</v>
      </c>
      <c r="DR32">
        <v>28</v>
      </c>
      <c r="DU32" t="e">
        <f>#REF!</f>
        <v>#REF!</v>
      </c>
      <c r="DV32">
        <v>92</v>
      </c>
      <c r="EC32" t="e">
        <f>#REF!</f>
        <v>#REF!</v>
      </c>
      <c r="ED32">
        <v>12710</v>
      </c>
      <c r="EG32" t="e">
        <f>#REF!</f>
        <v>#REF!</v>
      </c>
      <c r="EH32">
        <v>149</v>
      </c>
    </row>
    <row r="33" spans="1:138" x14ac:dyDescent="0.25">
      <c r="A33" t="e">
        <f>#REF!</f>
        <v>#REF!</v>
      </c>
      <c r="B33">
        <v>19703</v>
      </c>
      <c r="G33">
        <f>'CNST OBM 5YR'!$15:$15</f>
        <v>2856548.4995693229</v>
      </c>
      <c r="H33">
        <v>9732</v>
      </c>
      <c r="K33" t="e">
        <f>'CNST OBM 5YR'!#REF!</f>
        <v>#REF!</v>
      </c>
      <c r="L33">
        <v>28279</v>
      </c>
      <c r="W33" s="54" t="e">
        <f>#REF!</f>
        <v>#REF!</v>
      </c>
      <c r="X33">
        <v>13176</v>
      </c>
      <c r="BC33" t="e">
        <f>#REF!</f>
        <v>#REF!</v>
      </c>
      <c r="BD33">
        <v>35</v>
      </c>
      <c r="BG33" t="e">
        <f>#REF!</f>
        <v>#REF!</v>
      </c>
      <c r="BH33">
        <v>313</v>
      </c>
      <c r="CA33" t="e">
        <f>#REF!</f>
        <v>#REF!</v>
      </c>
      <c r="CB33">
        <v>3174</v>
      </c>
      <c r="CE33" t="e">
        <f>#REF!</f>
        <v>#REF!</v>
      </c>
      <c r="CF33">
        <v>4253</v>
      </c>
      <c r="CG33" t="e">
        <f>#REF!</f>
        <v>#REF!</v>
      </c>
      <c r="CH33">
        <v>56</v>
      </c>
      <c r="CK33" t="e">
        <f>#REF!</f>
        <v>#REF!</v>
      </c>
      <c r="CL33">
        <v>91</v>
      </c>
      <c r="CY33" t="e">
        <f>#REF!</f>
        <v>#REF!</v>
      </c>
      <c r="CZ33">
        <v>131</v>
      </c>
      <c r="DC33" t="e">
        <f>#REF!</f>
        <v>#REF!</v>
      </c>
      <c r="DD33">
        <v>118</v>
      </c>
      <c r="DK33" t="e">
        <f>#REF!</f>
        <v>#REF!</v>
      </c>
      <c r="DL33">
        <v>19297</v>
      </c>
      <c r="DO33" t="e">
        <f>#REF!</f>
        <v>#REF!</v>
      </c>
      <c r="DP33">
        <v>19310</v>
      </c>
      <c r="DQ33" t="e">
        <f>#REF!</f>
        <v>#REF!</v>
      </c>
      <c r="DR33">
        <v>29</v>
      </c>
      <c r="DU33" t="e">
        <f>#REF!</f>
        <v>#REF!</v>
      </c>
      <c r="DV33">
        <v>93</v>
      </c>
      <c r="EC33" t="e">
        <f>#REF!</f>
        <v>#REF!</v>
      </c>
      <c r="ED33">
        <v>12711</v>
      </c>
      <c r="EG33" t="e">
        <f>#REF!</f>
        <v>#REF!</v>
      </c>
      <c r="EH33">
        <v>150</v>
      </c>
    </row>
    <row r="34" spans="1:138" x14ac:dyDescent="0.25">
      <c r="A34" t="e">
        <f>#REF!</f>
        <v>#REF!</v>
      </c>
      <c r="B34">
        <v>19757</v>
      </c>
      <c r="G34">
        <f>'CNST OBM 5YR'!$25:$25</f>
        <v>0</v>
      </c>
      <c r="H34">
        <v>10316</v>
      </c>
      <c r="K34" t="e">
        <f>'CNST OBM 5YR'!#REF!</f>
        <v>#REF!</v>
      </c>
      <c r="L34">
        <v>28280</v>
      </c>
      <c r="W34" s="54" t="e">
        <f>#REF!</f>
        <v>#REF!</v>
      </c>
      <c r="X34">
        <v>13177</v>
      </c>
      <c r="BC34" t="e">
        <f>#REF!</f>
        <v>#REF!</v>
      </c>
      <c r="BD34">
        <v>36</v>
      </c>
      <c r="BG34" t="e">
        <f>#REF!</f>
        <v>#REF!</v>
      </c>
      <c r="BH34">
        <v>314</v>
      </c>
      <c r="CA34" t="e">
        <f>#REF!</f>
        <v>#REF!</v>
      </c>
      <c r="CB34">
        <v>3175</v>
      </c>
      <c r="CE34" t="e">
        <f>#REF!</f>
        <v>#REF!</v>
      </c>
      <c r="CF34">
        <v>4254</v>
      </c>
      <c r="CG34" t="e">
        <f>#REF!</f>
        <v>#REF!</v>
      </c>
      <c r="CH34">
        <v>57</v>
      </c>
      <c r="CK34" t="e">
        <f>#REF!</f>
        <v>#REF!</v>
      </c>
      <c r="CL34">
        <v>92</v>
      </c>
      <c r="CY34" t="e">
        <f>#REF!</f>
        <v>#REF!</v>
      </c>
      <c r="CZ34">
        <v>132</v>
      </c>
      <c r="DC34" t="e">
        <f>#REF!</f>
        <v>#REF!</v>
      </c>
      <c r="DD34">
        <v>148</v>
      </c>
      <c r="DK34" t="e">
        <f>#REF!</f>
        <v>#REF!</v>
      </c>
      <c r="DL34">
        <v>19298</v>
      </c>
      <c r="DO34" t="e">
        <f>#REF!</f>
        <v>#REF!</v>
      </c>
      <c r="DP34">
        <v>19311</v>
      </c>
      <c r="DQ34" t="e">
        <f>#REF!</f>
        <v>#REF!</v>
      </c>
      <c r="DR34">
        <v>30</v>
      </c>
      <c r="DU34" t="e">
        <f>#REF!</f>
        <v>#REF!</v>
      </c>
      <c r="DV34">
        <v>94</v>
      </c>
      <c r="EC34" t="e">
        <f>#REF!</f>
        <v>#REF!</v>
      </c>
      <c r="ED34">
        <v>12712</v>
      </c>
      <c r="EG34" t="e">
        <f>#REF!</f>
        <v>#REF!</v>
      </c>
      <c r="EH34">
        <v>12719</v>
      </c>
    </row>
    <row r="35" spans="1:138" x14ac:dyDescent="0.25">
      <c r="A35" t="e">
        <f>#REF!</f>
        <v>#REF!</v>
      </c>
      <c r="B35">
        <v>19974</v>
      </c>
      <c r="G35">
        <f>'CNST OBM 5YR'!$75:$75</f>
        <v>17</v>
      </c>
      <c r="H35">
        <v>16967</v>
      </c>
      <c r="K35" t="e">
        <f>'CNST OBM 5YR'!#REF!</f>
        <v>#REF!</v>
      </c>
      <c r="L35">
        <v>28281</v>
      </c>
      <c r="W35" s="54" t="e">
        <f>#REF!</f>
        <v>#REF!</v>
      </c>
      <c r="X35">
        <v>13178</v>
      </c>
      <c r="BC35" t="e">
        <f>#REF!</f>
        <v>#REF!</v>
      </c>
      <c r="BD35">
        <v>37</v>
      </c>
      <c r="BG35" t="e">
        <f>#REF!</f>
        <v>#REF!</v>
      </c>
      <c r="BH35">
        <v>315</v>
      </c>
      <c r="CA35" t="e">
        <f>#REF!</f>
        <v>#REF!</v>
      </c>
      <c r="CB35">
        <v>3176</v>
      </c>
      <c r="CE35" t="e">
        <f>#REF!</f>
        <v>#REF!</v>
      </c>
      <c r="CF35">
        <v>4255</v>
      </c>
      <c r="CG35" t="e">
        <f>#REF!</f>
        <v>#REF!</v>
      </c>
      <c r="CH35">
        <v>58</v>
      </c>
      <c r="CK35" t="e">
        <f>#REF!</f>
        <v>#REF!</v>
      </c>
      <c r="CL35">
        <v>101</v>
      </c>
      <c r="CY35" t="e">
        <f>#REF!</f>
        <v>#REF!</v>
      </c>
      <c r="CZ35">
        <v>133</v>
      </c>
      <c r="DC35" t="e">
        <f>#REF!</f>
        <v>#REF!</v>
      </c>
      <c r="DD35">
        <v>149</v>
      </c>
      <c r="DK35" t="e">
        <f>#REF!</f>
        <v>#REF!</v>
      </c>
      <c r="DL35">
        <v>19299</v>
      </c>
      <c r="DO35" t="e">
        <f>#REF!</f>
        <v>#REF!</v>
      </c>
      <c r="DP35">
        <v>19312</v>
      </c>
      <c r="DQ35" t="e">
        <f>#REF!</f>
        <v>#REF!</v>
      </c>
      <c r="DR35">
        <v>31</v>
      </c>
      <c r="DU35" t="e">
        <f>#REF!</f>
        <v>#REF!</v>
      </c>
      <c r="DV35">
        <v>95</v>
      </c>
      <c r="EC35" t="e">
        <f>#REF!</f>
        <v>#REF!</v>
      </c>
      <c r="ED35">
        <v>12713</v>
      </c>
      <c r="EG35" t="e">
        <f>#REF!</f>
        <v>#REF!</v>
      </c>
      <c r="EH35">
        <v>12720</v>
      </c>
    </row>
    <row r="36" spans="1:138" x14ac:dyDescent="0.25">
      <c r="A36" t="e">
        <f>#REF!</f>
        <v>#REF!</v>
      </c>
      <c r="B36">
        <v>20030</v>
      </c>
      <c r="G36">
        <f>'CNST OBM 5YR'!$76:$76</f>
        <v>2</v>
      </c>
      <c r="H36">
        <v>17039</v>
      </c>
      <c r="K36" t="e">
        <f>'CNST OBM 5YR'!#REF!</f>
        <v>#REF!</v>
      </c>
      <c r="L36">
        <v>28282</v>
      </c>
      <c r="W36" s="54" t="e">
        <f>#REF!</f>
        <v>#REF!</v>
      </c>
      <c r="X36">
        <v>13179</v>
      </c>
      <c r="BC36" t="e">
        <f>#REF!</f>
        <v>#REF!</v>
      </c>
      <c r="BD36">
        <v>38</v>
      </c>
      <c r="BG36" t="e">
        <f>#REF!</f>
        <v>#REF!</v>
      </c>
      <c r="BH36">
        <v>316</v>
      </c>
      <c r="CA36" t="e">
        <f>#REF!</f>
        <v>#REF!</v>
      </c>
      <c r="CB36">
        <v>3177</v>
      </c>
      <c r="CE36" t="e">
        <f>#REF!</f>
        <v>#REF!</v>
      </c>
      <c r="CF36">
        <v>4256</v>
      </c>
      <c r="CG36" t="e">
        <f>#REF!</f>
        <v>#REF!</v>
      </c>
      <c r="CH36">
        <v>59</v>
      </c>
      <c r="CK36" t="e">
        <f>#REF!</f>
        <v>#REF!</v>
      </c>
      <c r="CL36">
        <v>102</v>
      </c>
      <c r="CY36" t="e">
        <f>#REF!</f>
        <v>#REF!</v>
      </c>
      <c r="CZ36">
        <v>134</v>
      </c>
      <c r="DC36" t="e">
        <f>#REF!</f>
        <v>#REF!</v>
      </c>
      <c r="DD36">
        <v>150</v>
      </c>
      <c r="DK36" t="e">
        <f>#REF!</f>
        <v>#REF!</v>
      </c>
      <c r="DL36">
        <v>19300</v>
      </c>
      <c r="DO36" t="e">
        <f>#REF!</f>
        <v>#REF!</v>
      </c>
      <c r="DP36">
        <v>19313</v>
      </c>
      <c r="DQ36" t="e">
        <f>#REF!</f>
        <v>#REF!</v>
      </c>
      <c r="DR36">
        <v>32</v>
      </c>
      <c r="DU36" t="e">
        <f>#REF!</f>
        <v>#REF!</v>
      </c>
      <c r="DV36">
        <v>96</v>
      </c>
      <c r="EC36" t="e">
        <f>#REF!</f>
        <v>#REF!</v>
      </c>
      <c r="ED36">
        <v>12714</v>
      </c>
      <c r="EG36" t="e">
        <f>#REF!</f>
        <v>#REF!</v>
      </c>
      <c r="EH36">
        <v>12721</v>
      </c>
    </row>
    <row r="37" spans="1:138" x14ac:dyDescent="0.25">
      <c r="A37" t="e">
        <f>#REF!</f>
        <v>#REF!</v>
      </c>
      <c r="B37">
        <v>20759</v>
      </c>
      <c r="G37">
        <f>'CNST OBM 5YR'!$77:$77</f>
        <v>0</v>
      </c>
      <c r="H37">
        <v>17256</v>
      </c>
      <c r="W37" s="54" t="e">
        <f>#REF!</f>
        <v>#REF!</v>
      </c>
      <c r="X37">
        <v>13180</v>
      </c>
      <c r="BC37" t="e">
        <f>#REF!</f>
        <v>#REF!</v>
      </c>
      <c r="BD37">
        <v>39</v>
      </c>
      <c r="BG37" t="e">
        <f>#REF!</f>
        <v>#REF!</v>
      </c>
      <c r="BH37">
        <v>317</v>
      </c>
      <c r="CA37" t="e">
        <f>#REF!</f>
        <v>#REF!</v>
      </c>
      <c r="CB37">
        <v>3178</v>
      </c>
      <c r="CE37" t="e">
        <f>#REF!</f>
        <v>#REF!</v>
      </c>
      <c r="CF37">
        <v>4257</v>
      </c>
      <c r="CG37" t="e">
        <f>#REF!</f>
        <v>#REF!</v>
      </c>
      <c r="CH37">
        <v>60</v>
      </c>
      <c r="CK37" t="e">
        <f>#REF!</f>
        <v>#REF!</v>
      </c>
      <c r="CL37">
        <v>103</v>
      </c>
      <c r="CY37" t="e">
        <f>#REF!</f>
        <v>#REF!</v>
      </c>
      <c r="CZ37">
        <v>135</v>
      </c>
      <c r="DC37" t="e">
        <f>#REF!</f>
        <v>#REF!</v>
      </c>
      <c r="DD37">
        <v>151</v>
      </c>
      <c r="DK37" t="e">
        <f>#REF!</f>
        <v>#REF!</v>
      </c>
      <c r="DL37">
        <v>19301</v>
      </c>
      <c r="DO37" t="e">
        <f>#REF!</f>
        <v>#REF!</v>
      </c>
      <c r="DP37">
        <v>19314</v>
      </c>
      <c r="DQ37" t="e">
        <f>#REF!</f>
        <v>#REF!</v>
      </c>
      <c r="DR37">
        <v>33</v>
      </c>
      <c r="DU37" t="e">
        <f>#REF!</f>
        <v>#REF!</v>
      </c>
      <c r="DV37">
        <v>97</v>
      </c>
      <c r="EC37" t="e">
        <f>#REF!</f>
        <v>#REF!</v>
      </c>
      <c r="ED37">
        <v>12715</v>
      </c>
      <c r="EG37" t="e">
        <f>#REF!</f>
        <v>#REF!</v>
      </c>
      <c r="EH37">
        <v>12722</v>
      </c>
    </row>
    <row r="38" spans="1:138" x14ac:dyDescent="0.25">
      <c r="A38" t="e">
        <f>#REF!</f>
        <v>#REF!</v>
      </c>
      <c r="B38">
        <v>22158</v>
      </c>
      <c r="G38" t="e">
        <f>_xlfn.SINGLE('CNST OBM 5YR'!#REF!)</f>
        <v>#REF!</v>
      </c>
      <c r="H38">
        <v>22651</v>
      </c>
      <c r="W38" s="54" t="e">
        <f>#REF!</f>
        <v>#REF!</v>
      </c>
      <c r="X38">
        <v>13181</v>
      </c>
      <c r="BC38" t="e">
        <f>#REF!</f>
        <v>#REF!</v>
      </c>
      <c r="BD38">
        <v>40</v>
      </c>
      <c r="BG38" t="e">
        <f>#REF!</f>
        <v>#REF!</v>
      </c>
      <c r="BH38">
        <v>318</v>
      </c>
      <c r="CA38" t="e">
        <f>#REF!</f>
        <v>#REF!</v>
      </c>
      <c r="CB38">
        <v>3179</v>
      </c>
      <c r="CE38" t="e">
        <f>#REF!</f>
        <v>#REF!</v>
      </c>
      <c r="CF38">
        <v>4258</v>
      </c>
      <c r="CG38" t="e">
        <f>#REF!</f>
        <v>#REF!</v>
      </c>
      <c r="CH38">
        <v>61</v>
      </c>
      <c r="CK38" t="e">
        <f>#REF!</f>
        <v>#REF!</v>
      </c>
      <c r="CL38">
        <v>104</v>
      </c>
      <c r="CY38" t="e">
        <f>#REF!</f>
        <v>#REF!</v>
      </c>
      <c r="CZ38">
        <v>136</v>
      </c>
      <c r="DC38" t="e">
        <f>#REF!</f>
        <v>#REF!</v>
      </c>
      <c r="DD38">
        <v>152</v>
      </c>
      <c r="DK38" t="e">
        <f>#REF!</f>
        <v>#REF!</v>
      </c>
      <c r="DL38">
        <v>19302</v>
      </c>
      <c r="DO38" t="e">
        <f>#REF!</f>
        <v>#REF!</v>
      </c>
      <c r="DP38">
        <v>19315</v>
      </c>
      <c r="DQ38" t="e">
        <f>#REF!</f>
        <v>#REF!</v>
      </c>
      <c r="DR38">
        <v>34</v>
      </c>
      <c r="DU38" t="e">
        <f>#REF!</f>
        <v>#REF!</v>
      </c>
      <c r="DV38">
        <v>98</v>
      </c>
      <c r="EC38" t="e">
        <f>#REF!</f>
        <v>#REF!</v>
      </c>
      <c r="ED38">
        <v>12716</v>
      </c>
      <c r="EG38" t="e">
        <f>#REF!</f>
        <v>#REF!</v>
      </c>
      <c r="EH38">
        <v>12723</v>
      </c>
    </row>
    <row r="39" spans="1:138" x14ac:dyDescent="0.25">
      <c r="A39" t="e">
        <f>#REF!</f>
        <v>#REF!</v>
      </c>
      <c r="B39">
        <v>22159</v>
      </c>
      <c r="G39">
        <f>'CNST OBM 5YR'!$74:$74</f>
        <v>275.5</v>
      </c>
      <c r="H39">
        <v>26083</v>
      </c>
      <c r="W39" s="54" t="e">
        <f>#REF!</f>
        <v>#REF!</v>
      </c>
      <c r="X39">
        <v>13182</v>
      </c>
      <c r="BC39" t="e">
        <f>#REF!</f>
        <v>#REF!</v>
      </c>
      <c r="BD39">
        <v>41</v>
      </c>
      <c r="BG39" t="e">
        <f>#REF!</f>
        <v>#REF!</v>
      </c>
      <c r="BH39">
        <v>319</v>
      </c>
      <c r="CA39" t="e">
        <f>#REF!</f>
        <v>#REF!</v>
      </c>
      <c r="CB39">
        <v>3180</v>
      </c>
      <c r="CE39" t="e">
        <f>#REF!</f>
        <v>#REF!</v>
      </c>
      <c r="CF39">
        <v>4259</v>
      </c>
      <c r="CG39" t="e">
        <f>#REF!</f>
        <v>#REF!</v>
      </c>
      <c r="CH39">
        <v>62</v>
      </c>
      <c r="CK39" t="e">
        <f>#REF!</f>
        <v>#REF!</v>
      </c>
      <c r="CL39">
        <v>113</v>
      </c>
      <c r="CY39" t="e">
        <f>#REF!</f>
        <v>#REF!</v>
      </c>
      <c r="CZ39">
        <v>137</v>
      </c>
      <c r="DC39" t="e">
        <f>#REF!</f>
        <v>#REF!</v>
      </c>
      <c r="DD39">
        <v>153</v>
      </c>
      <c r="DO39" t="e">
        <f>#REF!</f>
        <v>#REF!</v>
      </c>
      <c r="DP39">
        <v>19316</v>
      </c>
      <c r="DQ39" t="e">
        <f>#REF!</f>
        <v>#REF!</v>
      </c>
      <c r="DR39">
        <v>35</v>
      </c>
      <c r="DU39" t="e">
        <f>#REF!</f>
        <v>#REF!</v>
      </c>
      <c r="DV39">
        <v>99</v>
      </c>
      <c r="EC39" t="e">
        <f>#REF!</f>
        <v>#REF!</v>
      </c>
      <c r="ED39">
        <v>12717</v>
      </c>
      <c r="EG39" t="e">
        <f>#REF!</f>
        <v>#REF!</v>
      </c>
      <c r="EH39">
        <v>12724</v>
      </c>
    </row>
    <row r="40" spans="1:138" x14ac:dyDescent="0.25">
      <c r="A40" t="e">
        <f>#REF!</f>
        <v>#REF!</v>
      </c>
      <c r="B40">
        <v>22160</v>
      </c>
      <c r="G40" t="e">
        <f>_xlfn.SINGLE('CNST OBM 5YR'!#REF!)</f>
        <v>#REF!</v>
      </c>
      <c r="H40">
        <v>28277</v>
      </c>
      <c r="W40" s="54" t="e">
        <f>#REF!</f>
        <v>#REF!</v>
      </c>
      <c r="X40">
        <v>13183</v>
      </c>
      <c r="BC40" t="e">
        <f>#REF!</f>
        <v>#REF!</v>
      </c>
      <c r="BD40">
        <v>42</v>
      </c>
      <c r="BG40" t="e">
        <f>#REF!</f>
        <v>#REF!</v>
      </c>
      <c r="BH40">
        <v>320</v>
      </c>
      <c r="CA40" t="e">
        <f>#REF!</f>
        <v>#REF!</v>
      </c>
      <c r="CB40">
        <v>3181</v>
      </c>
      <c r="CE40" t="e">
        <f>#REF!</f>
        <v>#REF!</v>
      </c>
      <c r="CF40">
        <v>4260</v>
      </c>
      <c r="CG40" t="e">
        <f>#REF!</f>
        <v>#REF!</v>
      </c>
      <c r="CH40">
        <v>63</v>
      </c>
      <c r="CK40" t="e">
        <f>#REF!</f>
        <v>#REF!</v>
      </c>
      <c r="CL40">
        <v>114</v>
      </c>
      <c r="CY40" t="e">
        <f>#REF!</f>
        <v>#REF!</v>
      </c>
      <c r="CZ40">
        <v>138</v>
      </c>
      <c r="DC40" t="e">
        <f>#REF!</f>
        <v>#REF!</v>
      </c>
      <c r="DD40">
        <v>154</v>
      </c>
      <c r="DO40" t="e">
        <f>#REF!</f>
        <v>#REF!</v>
      </c>
      <c r="DP40">
        <v>19317</v>
      </c>
      <c r="DQ40" t="e">
        <f>#REF!</f>
        <v>#REF!</v>
      </c>
      <c r="DR40">
        <v>36</v>
      </c>
      <c r="DU40" t="e">
        <f>#REF!</f>
        <v>#REF!</v>
      </c>
      <c r="DV40">
        <v>100</v>
      </c>
      <c r="EC40" t="e">
        <f>#REF!</f>
        <v>#REF!</v>
      </c>
      <c r="ED40">
        <v>12718</v>
      </c>
      <c r="EG40" t="e">
        <f>#REF!</f>
        <v>#REF!</v>
      </c>
      <c r="EH40">
        <v>12725</v>
      </c>
    </row>
    <row r="41" spans="1:138" x14ac:dyDescent="0.25">
      <c r="A41" t="e">
        <f>#REF!</f>
        <v>#REF!</v>
      </c>
      <c r="B41">
        <v>27065</v>
      </c>
      <c r="G41" t="e">
        <f>_xlfn.SINGLE('CNST OBM 5YR'!#REF!)</f>
        <v>#REF!</v>
      </c>
      <c r="H41">
        <v>28278</v>
      </c>
      <c r="W41" s="54" t="e">
        <f>#REF!</f>
        <v>#REF!</v>
      </c>
      <c r="X41">
        <v>13184</v>
      </c>
      <c r="BC41" t="e">
        <f>#REF!</f>
        <v>#REF!</v>
      </c>
      <c r="BD41">
        <v>43</v>
      </c>
      <c r="BG41" t="e">
        <f>#REF!</f>
        <v>#REF!</v>
      </c>
      <c r="BH41">
        <v>321</v>
      </c>
      <c r="CA41" t="e">
        <f>#REF!</f>
        <v>#REF!</v>
      </c>
      <c r="CB41">
        <v>3182</v>
      </c>
      <c r="CE41" t="e">
        <f>#REF!</f>
        <v>#REF!</v>
      </c>
      <c r="CF41">
        <v>4261</v>
      </c>
      <c r="CG41" t="e">
        <f>#REF!</f>
        <v>#REF!</v>
      </c>
      <c r="CH41">
        <v>64</v>
      </c>
      <c r="CK41" t="e">
        <f>#REF!</f>
        <v>#REF!</v>
      </c>
      <c r="CL41">
        <v>115</v>
      </c>
      <c r="CY41" t="e">
        <f>#REF!</f>
        <v>#REF!</v>
      </c>
      <c r="CZ41">
        <v>139</v>
      </c>
      <c r="DC41" t="e">
        <f>#REF!</f>
        <v>#REF!</v>
      </c>
      <c r="DD41">
        <v>155</v>
      </c>
      <c r="DO41" t="e">
        <f>#REF!</f>
        <v>#REF!</v>
      </c>
      <c r="DP41">
        <v>19318</v>
      </c>
      <c r="DQ41" t="e">
        <f>#REF!</f>
        <v>#REF!</v>
      </c>
      <c r="DR41">
        <v>37</v>
      </c>
      <c r="DU41" t="e">
        <f>#REF!</f>
        <v>#REF!</v>
      </c>
      <c r="DV41">
        <v>101</v>
      </c>
      <c r="EC41" t="e">
        <f>#REF!</f>
        <v>#REF!</v>
      </c>
      <c r="ED41">
        <v>12851</v>
      </c>
      <c r="EG41" t="e">
        <f>#REF!</f>
        <v>#REF!</v>
      </c>
      <c r="EH41">
        <v>12726</v>
      </c>
    </row>
    <row r="42" spans="1:138" x14ac:dyDescent="0.25">
      <c r="A42" t="e">
        <f>#REF!</f>
        <v>#REF!</v>
      </c>
      <c r="B42">
        <v>27641</v>
      </c>
      <c r="W42" s="54" t="e">
        <f>#REF!</f>
        <v>#REF!</v>
      </c>
      <c r="X42">
        <v>13185</v>
      </c>
      <c r="BC42" t="e">
        <f>#REF!</f>
        <v>#REF!</v>
      </c>
      <c r="BD42">
        <v>44</v>
      </c>
      <c r="BG42" t="e">
        <f>#REF!</f>
        <v>#REF!</v>
      </c>
      <c r="BH42">
        <v>322</v>
      </c>
      <c r="CA42" t="e">
        <f>#REF!</f>
        <v>#REF!</v>
      </c>
      <c r="CB42">
        <v>3183</v>
      </c>
      <c r="CE42" t="e">
        <f>#REF!</f>
        <v>#REF!</v>
      </c>
      <c r="CF42">
        <v>4262</v>
      </c>
      <c r="CG42" t="e">
        <f>#REF!</f>
        <v>#REF!</v>
      </c>
      <c r="CH42">
        <v>65</v>
      </c>
      <c r="CK42" t="e">
        <f>#REF!</f>
        <v>#REF!</v>
      </c>
      <c r="CL42">
        <v>116</v>
      </c>
      <c r="CY42" t="e">
        <f>#REF!</f>
        <v>#REF!</v>
      </c>
      <c r="CZ42">
        <v>140</v>
      </c>
      <c r="DC42" t="e">
        <f>#REF!</f>
        <v>#REF!</v>
      </c>
      <c r="DD42">
        <v>156</v>
      </c>
      <c r="DO42" t="e">
        <f>#REF!</f>
        <v>#REF!</v>
      </c>
      <c r="DP42">
        <v>19319</v>
      </c>
      <c r="DQ42" t="e">
        <f>#REF!</f>
        <v>#REF!</v>
      </c>
      <c r="DR42">
        <v>38</v>
      </c>
      <c r="DU42" t="e">
        <f>#REF!</f>
        <v>#REF!</v>
      </c>
      <c r="DV42">
        <v>102</v>
      </c>
      <c r="EC42" t="e">
        <f>#REF!</f>
        <v>#REF!</v>
      </c>
      <c r="ED42">
        <v>12852</v>
      </c>
      <c r="EG42" t="e">
        <f>#REF!</f>
        <v>#REF!</v>
      </c>
      <c r="EH42">
        <v>12727</v>
      </c>
    </row>
    <row r="43" spans="1:138" x14ac:dyDescent="0.25">
      <c r="W43" s="54" t="e">
        <f>#REF!</f>
        <v>#REF!</v>
      </c>
      <c r="X43">
        <v>13186</v>
      </c>
      <c r="BC43" t="e">
        <f>#REF!</f>
        <v>#REF!</v>
      </c>
      <c r="BD43">
        <v>45</v>
      </c>
      <c r="BG43" t="e">
        <f>#REF!</f>
        <v>#REF!</v>
      </c>
      <c r="BH43">
        <v>323</v>
      </c>
      <c r="CA43" t="e">
        <f>#REF!</f>
        <v>#REF!</v>
      </c>
      <c r="CB43">
        <v>3184</v>
      </c>
      <c r="CE43" t="e">
        <f>#REF!</f>
        <v>#REF!</v>
      </c>
      <c r="CF43">
        <v>4263</v>
      </c>
      <c r="CG43" t="e">
        <f>#REF!</f>
        <v>#REF!</v>
      </c>
      <c r="CH43">
        <v>66</v>
      </c>
      <c r="CK43" t="e">
        <f>#REF!</f>
        <v>#REF!</v>
      </c>
      <c r="CL43">
        <v>117</v>
      </c>
      <c r="CY43" t="e">
        <f>#REF!</f>
        <v>#REF!</v>
      </c>
      <c r="CZ43">
        <v>141</v>
      </c>
      <c r="DC43" t="e">
        <f>#REF!</f>
        <v>#REF!</v>
      </c>
      <c r="DD43">
        <v>157</v>
      </c>
      <c r="DO43" t="e">
        <f>#REF!</f>
        <v>#REF!</v>
      </c>
      <c r="DP43">
        <v>19320</v>
      </c>
      <c r="DQ43" t="e">
        <f>#REF!</f>
        <v>#REF!</v>
      </c>
      <c r="DR43">
        <v>39</v>
      </c>
      <c r="DU43" t="e">
        <f>#REF!</f>
        <v>#REF!</v>
      </c>
      <c r="DV43">
        <v>103</v>
      </c>
      <c r="EC43" t="e">
        <f>#REF!</f>
        <v>#REF!</v>
      </c>
      <c r="ED43">
        <v>12853</v>
      </c>
      <c r="EG43" t="e">
        <f>#REF!</f>
        <v>#REF!</v>
      </c>
      <c r="EH43">
        <v>12728</v>
      </c>
    </row>
    <row r="44" spans="1:138" x14ac:dyDescent="0.25">
      <c r="W44" s="54" t="e">
        <f>#REF!</f>
        <v>#REF!</v>
      </c>
      <c r="X44">
        <v>13187</v>
      </c>
      <c r="BC44" t="e">
        <f>#REF!</f>
        <v>#REF!</v>
      </c>
      <c r="BD44">
        <v>46</v>
      </c>
      <c r="BG44" t="e">
        <f>#REF!</f>
        <v>#REF!</v>
      </c>
      <c r="BH44">
        <v>324</v>
      </c>
      <c r="CA44" t="e">
        <f>#REF!</f>
        <v>#REF!</v>
      </c>
      <c r="CB44">
        <v>3185</v>
      </c>
      <c r="CE44" t="e">
        <f>#REF!</f>
        <v>#REF!</v>
      </c>
      <c r="CF44">
        <v>4264</v>
      </c>
      <c r="CG44" t="e">
        <f>#REF!</f>
        <v>#REF!</v>
      </c>
      <c r="CH44">
        <v>67</v>
      </c>
      <c r="CK44" t="e">
        <f>#REF!</f>
        <v>#REF!</v>
      </c>
      <c r="CL44">
        <v>118</v>
      </c>
      <c r="CY44" t="e">
        <f>#REF!</f>
        <v>#REF!</v>
      </c>
      <c r="CZ44">
        <v>142</v>
      </c>
      <c r="DC44" t="e">
        <f>#REF!</f>
        <v>#REF!</v>
      </c>
      <c r="DD44">
        <v>158</v>
      </c>
      <c r="DO44" t="e">
        <f>#REF!</f>
        <v>#REF!</v>
      </c>
      <c r="DP44">
        <v>19321</v>
      </c>
      <c r="DQ44" t="e">
        <f>#REF!</f>
        <v>#REF!</v>
      </c>
      <c r="DR44">
        <v>40</v>
      </c>
      <c r="DU44" t="e">
        <f>#REF!</f>
        <v>#REF!</v>
      </c>
      <c r="DV44">
        <v>104</v>
      </c>
      <c r="EC44" t="e">
        <f>#REF!</f>
        <v>#REF!</v>
      </c>
      <c r="ED44">
        <v>12854</v>
      </c>
      <c r="EG44" t="e">
        <f>#REF!</f>
        <v>#REF!</v>
      </c>
      <c r="EH44">
        <v>12729</v>
      </c>
    </row>
    <row r="45" spans="1:138" x14ac:dyDescent="0.25">
      <c r="W45" s="54" t="e">
        <f>#REF!</f>
        <v>#REF!</v>
      </c>
      <c r="X45">
        <v>13188</v>
      </c>
      <c r="BC45" t="e">
        <f>#REF!</f>
        <v>#REF!</v>
      </c>
      <c r="BD45">
        <v>47</v>
      </c>
      <c r="BG45" t="e">
        <f>#REF!</f>
        <v>#REF!</v>
      </c>
      <c r="BH45">
        <v>325</v>
      </c>
      <c r="CA45" t="e">
        <f>#REF!</f>
        <v>#REF!</v>
      </c>
      <c r="CB45">
        <v>3186</v>
      </c>
      <c r="CE45" t="e">
        <f>#REF!</f>
        <v>#REF!</v>
      </c>
      <c r="CF45">
        <v>4265</v>
      </c>
      <c r="CG45" t="e">
        <f>#REF!</f>
        <v>#REF!</v>
      </c>
      <c r="CH45">
        <v>68</v>
      </c>
      <c r="CK45" t="e">
        <f>#REF!</f>
        <v>#REF!</v>
      </c>
      <c r="CL45">
        <v>119</v>
      </c>
      <c r="CY45" t="e">
        <f>#REF!</f>
        <v>#REF!</v>
      </c>
      <c r="CZ45">
        <v>143</v>
      </c>
      <c r="DC45" t="e">
        <f>#REF!</f>
        <v>#REF!</v>
      </c>
      <c r="DD45">
        <v>159</v>
      </c>
      <c r="DO45" t="e">
        <f>#REF!</f>
        <v>#REF!</v>
      </c>
      <c r="DP45">
        <v>19322</v>
      </c>
      <c r="DQ45" t="e">
        <f>#REF!</f>
        <v>#REF!</v>
      </c>
      <c r="DR45">
        <v>41</v>
      </c>
      <c r="DU45" t="e">
        <f>#REF!</f>
        <v>#REF!</v>
      </c>
      <c r="DV45">
        <v>105</v>
      </c>
      <c r="EC45" t="e">
        <f>#REF!</f>
        <v>#REF!</v>
      </c>
      <c r="ED45">
        <v>12855</v>
      </c>
      <c r="EG45" t="e">
        <f>#REF!</f>
        <v>#REF!</v>
      </c>
      <c r="EH45">
        <v>12730</v>
      </c>
    </row>
    <row r="46" spans="1:138" x14ac:dyDescent="0.25">
      <c r="W46" s="54" t="e">
        <f>#REF!</f>
        <v>#REF!</v>
      </c>
      <c r="X46">
        <v>13189</v>
      </c>
      <c r="BC46" t="e">
        <f>#REF!</f>
        <v>#REF!</v>
      </c>
      <c r="BD46">
        <v>48</v>
      </c>
      <c r="BG46" t="e">
        <f>#REF!</f>
        <v>#REF!</v>
      </c>
      <c r="BH46">
        <v>326</v>
      </c>
      <c r="CA46" t="e">
        <f>#REF!</f>
        <v>#REF!</v>
      </c>
      <c r="CB46">
        <v>3187</v>
      </c>
      <c r="CE46" t="e">
        <f>#REF!</f>
        <v>#REF!</v>
      </c>
      <c r="CF46">
        <v>4266</v>
      </c>
      <c r="CG46" t="e">
        <f>#REF!</f>
        <v>#REF!</v>
      </c>
      <c r="CH46">
        <v>69</v>
      </c>
      <c r="CK46" t="e">
        <f>#REF!</f>
        <v>#REF!</v>
      </c>
      <c r="CL46">
        <v>120</v>
      </c>
      <c r="CY46" t="e">
        <f>#REF!</f>
        <v>#REF!</v>
      </c>
      <c r="CZ46">
        <v>144</v>
      </c>
      <c r="DC46" t="e">
        <f>#REF!</f>
        <v>#REF!</v>
      </c>
      <c r="DD46">
        <v>160</v>
      </c>
      <c r="DO46" t="e">
        <f>#REF!</f>
        <v>#REF!</v>
      </c>
      <c r="DP46">
        <v>19323</v>
      </c>
      <c r="DQ46" t="e">
        <f>#REF!</f>
        <v>#REF!</v>
      </c>
      <c r="DR46">
        <v>42</v>
      </c>
      <c r="DU46" t="e">
        <f>#REF!</f>
        <v>#REF!</v>
      </c>
      <c r="DV46">
        <v>106</v>
      </c>
      <c r="EC46" t="e">
        <f>#REF!</f>
        <v>#REF!</v>
      </c>
      <c r="ED46">
        <v>12856</v>
      </c>
      <c r="EG46" t="e">
        <f>#REF!</f>
        <v>#REF!</v>
      </c>
      <c r="EH46">
        <v>12731</v>
      </c>
    </row>
    <row r="47" spans="1:138" x14ac:dyDescent="0.25">
      <c r="W47" s="54" t="e">
        <f>#REF!</f>
        <v>#REF!</v>
      </c>
      <c r="X47">
        <v>13190</v>
      </c>
      <c r="BC47" t="e">
        <f>#REF!</f>
        <v>#REF!</v>
      </c>
      <c r="BD47">
        <v>49</v>
      </c>
      <c r="BG47" t="e">
        <f>#REF!</f>
        <v>#REF!</v>
      </c>
      <c r="BH47">
        <v>327</v>
      </c>
      <c r="CA47" t="e">
        <f>#REF!</f>
        <v>#REF!</v>
      </c>
      <c r="CB47">
        <v>3188</v>
      </c>
      <c r="CE47" t="e">
        <f>#REF!</f>
        <v>#REF!</v>
      </c>
      <c r="CF47">
        <v>4267</v>
      </c>
      <c r="CG47" t="e">
        <f>#REF!</f>
        <v>#REF!</v>
      </c>
      <c r="CH47">
        <v>70</v>
      </c>
      <c r="CK47" t="e">
        <f>#REF!</f>
        <v>#REF!</v>
      </c>
      <c r="CL47">
        <v>121</v>
      </c>
      <c r="CY47" t="e">
        <f>#REF!</f>
        <v>#REF!</v>
      </c>
      <c r="CZ47">
        <v>145</v>
      </c>
      <c r="DC47" t="e">
        <f>#REF!</f>
        <v>#REF!</v>
      </c>
      <c r="DD47">
        <v>161</v>
      </c>
      <c r="DO47" t="e">
        <f>#REF!</f>
        <v>#REF!</v>
      </c>
      <c r="DP47">
        <v>19324</v>
      </c>
      <c r="DQ47" t="e">
        <f>#REF!</f>
        <v>#REF!</v>
      </c>
      <c r="DR47">
        <v>43</v>
      </c>
      <c r="DU47" t="e">
        <f>#REF!</f>
        <v>#REF!</v>
      </c>
      <c r="DV47">
        <v>107</v>
      </c>
      <c r="EC47" t="e">
        <f>#REF!</f>
        <v>#REF!</v>
      </c>
      <c r="ED47">
        <v>12881</v>
      </c>
      <c r="EG47" t="e">
        <f>#REF!</f>
        <v>#REF!</v>
      </c>
      <c r="EH47">
        <v>12732</v>
      </c>
    </row>
    <row r="48" spans="1:138" x14ac:dyDescent="0.25">
      <c r="W48" s="54" t="e">
        <f>#REF!</f>
        <v>#REF!</v>
      </c>
      <c r="X48">
        <v>13191</v>
      </c>
      <c r="BC48" t="e">
        <f>#REF!</f>
        <v>#REF!</v>
      </c>
      <c r="BD48">
        <v>50</v>
      </c>
      <c r="BG48" t="e">
        <f>#REF!</f>
        <v>#REF!</v>
      </c>
      <c r="BH48">
        <v>328</v>
      </c>
      <c r="CA48" t="e">
        <f>#REF!</f>
        <v>#REF!</v>
      </c>
      <c r="CB48">
        <v>3189</v>
      </c>
      <c r="CE48" t="e">
        <f>#REF!</f>
        <v>#REF!</v>
      </c>
      <c r="CF48">
        <v>4268</v>
      </c>
      <c r="CG48" t="e">
        <f>#REF!</f>
        <v>#REF!</v>
      </c>
      <c r="CH48">
        <v>71</v>
      </c>
      <c r="CK48" t="e">
        <f>#REF!</f>
        <v>#REF!</v>
      </c>
      <c r="CL48">
        <v>122</v>
      </c>
      <c r="CY48" t="e">
        <f>#REF!</f>
        <v>#REF!</v>
      </c>
      <c r="CZ48">
        <v>146</v>
      </c>
      <c r="DC48" t="e">
        <f>#REF!</f>
        <v>#REF!</v>
      </c>
      <c r="DD48">
        <v>162</v>
      </c>
      <c r="DO48" t="e">
        <f>#REF!</f>
        <v>#REF!</v>
      </c>
      <c r="DP48">
        <v>19325</v>
      </c>
      <c r="DQ48" t="e">
        <f>#REF!</f>
        <v>#REF!</v>
      </c>
      <c r="DR48">
        <v>44</v>
      </c>
      <c r="DU48" t="e">
        <f>#REF!</f>
        <v>#REF!</v>
      </c>
      <c r="DV48">
        <v>108</v>
      </c>
      <c r="EC48" t="e">
        <f>#REF!</f>
        <v>#REF!</v>
      </c>
      <c r="ED48">
        <v>12882</v>
      </c>
      <c r="EG48" t="e">
        <f>#REF!</f>
        <v>#REF!</v>
      </c>
      <c r="EH48">
        <v>12733</v>
      </c>
    </row>
    <row r="49" spans="23:138" x14ac:dyDescent="0.25">
      <c r="W49" s="54" t="e">
        <f>#REF!</f>
        <v>#REF!</v>
      </c>
      <c r="X49">
        <v>13192</v>
      </c>
      <c r="BC49" t="e">
        <f>#REF!</f>
        <v>#REF!</v>
      </c>
      <c r="BD49">
        <v>51</v>
      </c>
      <c r="BG49" t="e">
        <f>#REF!</f>
        <v>#REF!</v>
      </c>
      <c r="BH49">
        <v>329</v>
      </c>
      <c r="CA49" t="e">
        <f>#REF!</f>
        <v>#REF!</v>
      </c>
      <c r="CB49">
        <v>3190</v>
      </c>
      <c r="CE49" t="e">
        <f>#REF!</f>
        <v>#REF!</v>
      </c>
      <c r="CF49">
        <v>4269</v>
      </c>
      <c r="CG49" t="e">
        <f>#REF!</f>
        <v>#REF!</v>
      </c>
      <c r="CH49">
        <v>93</v>
      </c>
      <c r="CK49" t="e">
        <f>#REF!</f>
        <v>#REF!</v>
      </c>
      <c r="CL49">
        <v>123</v>
      </c>
      <c r="CY49" t="e">
        <f>#REF!</f>
        <v>#REF!</v>
      </c>
      <c r="CZ49">
        <v>147</v>
      </c>
      <c r="DC49" t="e">
        <f>#REF!</f>
        <v>#REF!</v>
      </c>
      <c r="DD49">
        <v>163</v>
      </c>
      <c r="DO49" t="e">
        <f>#REF!</f>
        <v>#REF!</v>
      </c>
      <c r="DP49">
        <v>19326</v>
      </c>
      <c r="DQ49" t="e">
        <f>#REF!</f>
        <v>#REF!</v>
      </c>
      <c r="DR49">
        <v>45</v>
      </c>
      <c r="DU49" t="e">
        <f>#REF!</f>
        <v>#REF!</v>
      </c>
      <c r="DV49">
        <v>109</v>
      </c>
      <c r="EC49" t="e">
        <f>#REF!</f>
        <v>#REF!</v>
      </c>
      <c r="ED49">
        <v>12883</v>
      </c>
      <c r="EG49" t="e">
        <f>#REF!</f>
        <v>#REF!</v>
      </c>
      <c r="EH49">
        <v>12734</v>
      </c>
    </row>
    <row r="50" spans="23:138" x14ac:dyDescent="0.25">
      <c r="W50" s="54" t="e">
        <f>#REF!</f>
        <v>#REF!</v>
      </c>
      <c r="X50">
        <v>13193</v>
      </c>
      <c r="BC50" t="e">
        <f>#REF!</f>
        <v>#REF!</v>
      </c>
      <c r="BD50">
        <v>52</v>
      </c>
      <c r="BG50" t="e">
        <f>#REF!</f>
        <v>#REF!</v>
      </c>
      <c r="BH50">
        <v>330</v>
      </c>
      <c r="CA50" t="e">
        <f>#REF!</f>
        <v>#REF!</v>
      </c>
      <c r="CB50">
        <v>3191</v>
      </c>
      <c r="CE50" t="e">
        <f>#REF!</f>
        <v>#REF!</v>
      </c>
      <c r="CF50">
        <v>4270</v>
      </c>
      <c r="CG50" t="e">
        <f>#REF!</f>
        <v>#REF!</v>
      </c>
      <c r="CH50">
        <v>94</v>
      </c>
      <c r="CK50" t="e">
        <f>#REF!</f>
        <v>#REF!</v>
      </c>
      <c r="CL50">
        <v>124</v>
      </c>
      <c r="DC50" t="e">
        <f>#REF!</f>
        <v>#REF!</v>
      </c>
      <c r="DD50">
        <v>164</v>
      </c>
      <c r="DO50" t="e">
        <f>#REF!</f>
        <v>#REF!</v>
      </c>
      <c r="DP50">
        <v>19327</v>
      </c>
      <c r="DQ50" t="e">
        <f>#REF!</f>
        <v>#REF!</v>
      </c>
      <c r="DR50">
        <v>111</v>
      </c>
      <c r="DU50" t="e">
        <f>#REF!</f>
        <v>#REF!</v>
      </c>
      <c r="DV50">
        <v>116</v>
      </c>
      <c r="EC50" t="e">
        <f>#REF!</f>
        <v>#REF!</v>
      </c>
      <c r="ED50">
        <v>12884</v>
      </c>
      <c r="EG50" t="e">
        <f>#REF!</f>
        <v>#REF!</v>
      </c>
      <c r="EH50">
        <v>12735</v>
      </c>
    </row>
    <row r="51" spans="23:138" x14ac:dyDescent="0.25">
      <c r="W51" s="54" t="e">
        <f>#REF!</f>
        <v>#REF!</v>
      </c>
      <c r="X51">
        <v>13194</v>
      </c>
      <c r="BC51" t="e">
        <f>#REF!</f>
        <v>#REF!</v>
      </c>
      <c r="BD51">
        <v>53</v>
      </c>
      <c r="BG51" t="e">
        <f>#REF!</f>
        <v>#REF!</v>
      </c>
      <c r="BH51">
        <v>331</v>
      </c>
      <c r="CA51" t="e">
        <f>#REF!</f>
        <v>#REF!</v>
      </c>
      <c r="CB51">
        <v>3192</v>
      </c>
      <c r="CE51" t="e">
        <f>#REF!</f>
        <v>#REF!</v>
      </c>
      <c r="CF51">
        <v>4271</v>
      </c>
      <c r="CG51" t="e">
        <f>#REF!</f>
        <v>#REF!</v>
      </c>
      <c r="CH51">
        <v>95</v>
      </c>
      <c r="CK51" t="e">
        <f>#REF!</f>
        <v>#REF!</v>
      </c>
      <c r="CL51">
        <v>125</v>
      </c>
      <c r="DC51" t="e">
        <f>#REF!</f>
        <v>#REF!</v>
      </c>
      <c r="DD51">
        <v>165</v>
      </c>
      <c r="DU51" t="e">
        <f>#REF!</f>
        <v>#REF!</v>
      </c>
      <c r="DV51">
        <v>117</v>
      </c>
      <c r="EC51" t="e">
        <f>#REF!</f>
        <v>#REF!</v>
      </c>
      <c r="ED51">
        <v>12885</v>
      </c>
      <c r="EG51" t="e">
        <f>#REF!</f>
        <v>#REF!</v>
      </c>
      <c r="EH51">
        <v>12736</v>
      </c>
    </row>
    <row r="52" spans="23:138" x14ac:dyDescent="0.25">
      <c r="W52" s="54" t="e">
        <f>#REF!</f>
        <v>#REF!</v>
      </c>
      <c r="X52">
        <v>13195</v>
      </c>
      <c r="BC52" t="e">
        <f>#REF!</f>
        <v>#REF!</v>
      </c>
      <c r="BD52">
        <v>54</v>
      </c>
      <c r="BG52" t="e">
        <f>#REF!</f>
        <v>#REF!</v>
      </c>
      <c r="BH52">
        <v>332</v>
      </c>
      <c r="CA52" t="e">
        <f>#REF!</f>
        <v>#REF!</v>
      </c>
      <c r="CB52">
        <v>3193</v>
      </c>
      <c r="CE52" t="e">
        <f>#REF!</f>
        <v>#REF!</v>
      </c>
      <c r="CF52">
        <v>4272</v>
      </c>
      <c r="CG52" t="e">
        <f>#REF!</f>
        <v>#REF!</v>
      </c>
      <c r="CH52">
        <v>96</v>
      </c>
      <c r="CK52" t="e">
        <f>#REF!</f>
        <v>#REF!</v>
      </c>
      <c r="CL52">
        <v>126</v>
      </c>
      <c r="DC52" t="e">
        <f>#REF!</f>
        <v>#REF!</v>
      </c>
      <c r="DD52">
        <v>166</v>
      </c>
      <c r="DU52" t="e">
        <f>#REF!</f>
        <v>#REF!</v>
      </c>
      <c r="DV52">
        <v>118</v>
      </c>
      <c r="EC52" t="e">
        <f>#REF!</f>
        <v>#REF!</v>
      </c>
      <c r="ED52">
        <v>12886</v>
      </c>
      <c r="EG52" t="e">
        <f>#REF!</f>
        <v>#REF!</v>
      </c>
      <c r="EH52">
        <v>12737</v>
      </c>
    </row>
    <row r="53" spans="23:138" x14ac:dyDescent="0.25">
      <c r="W53" s="54" t="e">
        <f>#REF!</f>
        <v>#REF!</v>
      </c>
      <c r="X53">
        <v>13196</v>
      </c>
      <c r="BC53" t="e">
        <f>#REF!</f>
        <v>#REF!</v>
      </c>
      <c r="BD53">
        <v>55</v>
      </c>
      <c r="BG53" t="e">
        <f>#REF!</f>
        <v>#REF!</v>
      </c>
      <c r="BH53">
        <v>333</v>
      </c>
      <c r="CA53" t="e">
        <f>#REF!</f>
        <v>#REF!</v>
      </c>
      <c r="CB53">
        <v>3194</v>
      </c>
      <c r="CE53" t="e">
        <f>#REF!</f>
        <v>#REF!</v>
      </c>
      <c r="CF53">
        <v>4273</v>
      </c>
      <c r="CG53" t="e">
        <f>#REF!</f>
        <v>#REF!</v>
      </c>
      <c r="CH53">
        <v>97</v>
      </c>
      <c r="CK53" t="e">
        <f>#REF!</f>
        <v>#REF!</v>
      </c>
      <c r="CL53">
        <v>127</v>
      </c>
      <c r="DC53" t="e">
        <f>#REF!</f>
        <v>#REF!</v>
      </c>
      <c r="DD53">
        <v>167</v>
      </c>
      <c r="DU53" t="e">
        <f>#REF!</f>
        <v>#REF!</v>
      </c>
      <c r="DV53">
        <v>119</v>
      </c>
      <c r="EC53" t="e">
        <f>#REF!</f>
        <v>#REF!</v>
      </c>
      <c r="ED53">
        <v>12887</v>
      </c>
      <c r="EG53" t="e">
        <f>#REF!</f>
        <v>#REF!</v>
      </c>
      <c r="EH53">
        <v>12738</v>
      </c>
    </row>
    <row r="54" spans="23:138" x14ac:dyDescent="0.25">
      <c r="W54" s="54" t="e">
        <f>#REF!</f>
        <v>#REF!</v>
      </c>
      <c r="X54">
        <v>13197</v>
      </c>
      <c r="BC54" t="e">
        <f>#REF!</f>
        <v>#REF!</v>
      </c>
      <c r="BD54">
        <v>56</v>
      </c>
      <c r="BG54" t="e">
        <f>#REF!</f>
        <v>#REF!</v>
      </c>
      <c r="BH54">
        <v>334</v>
      </c>
      <c r="CA54" t="e">
        <f>#REF!</f>
        <v>#REF!</v>
      </c>
      <c r="CB54">
        <v>3195</v>
      </c>
      <c r="CE54" t="e">
        <f>#REF!</f>
        <v>#REF!</v>
      </c>
      <c r="CF54">
        <v>4274</v>
      </c>
      <c r="CG54" t="e">
        <f>#REF!</f>
        <v>#REF!</v>
      </c>
      <c r="CH54">
        <v>98</v>
      </c>
      <c r="CK54" t="e">
        <f>#REF!</f>
        <v>#REF!</v>
      </c>
      <c r="CL54">
        <v>128</v>
      </c>
      <c r="DC54" t="e">
        <f>#REF!</f>
        <v>#REF!</v>
      </c>
      <c r="DD54">
        <v>168</v>
      </c>
      <c r="DU54" t="e">
        <f>#REF!</f>
        <v>#REF!</v>
      </c>
      <c r="DV54">
        <v>120</v>
      </c>
      <c r="EC54" t="e">
        <f>#REF!</f>
        <v>#REF!</v>
      </c>
      <c r="ED54">
        <v>12888</v>
      </c>
      <c r="EG54" t="e">
        <f>#REF!</f>
        <v>#REF!</v>
      </c>
      <c r="EH54">
        <v>12739</v>
      </c>
    </row>
    <row r="55" spans="23:138" x14ac:dyDescent="0.25">
      <c r="W55" s="54" t="e">
        <f>#REF!</f>
        <v>#REF!</v>
      </c>
      <c r="X55">
        <v>13198</v>
      </c>
      <c r="BC55" t="e">
        <f>#REF!</f>
        <v>#REF!</v>
      </c>
      <c r="BD55">
        <v>57</v>
      </c>
      <c r="BG55" t="e">
        <f>#REF!</f>
        <v>#REF!</v>
      </c>
      <c r="BH55">
        <v>335</v>
      </c>
      <c r="CA55" t="e">
        <f>#REF!</f>
        <v>#REF!</v>
      </c>
      <c r="CB55">
        <v>3196</v>
      </c>
      <c r="CE55" t="e">
        <f>#REF!</f>
        <v>#REF!</v>
      </c>
      <c r="CF55">
        <v>4275</v>
      </c>
      <c r="CG55" t="e">
        <f>#REF!</f>
        <v>#REF!</v>
      </c>
      <c r="CH55">
        <v>99</v>
      </c>
      <c r="CK55" t="e">
        <f>#REF!</f>
        <v>#REF!</v>
      </c>
      <c r="CL55">
        <v>129</v>
      </c>
      <c r="DC55" t="e">
        <f>#REF!</f>
        <v>#REF!</v>
      </c>
      <c r="DD55">
        <v>169</v>
      </c>
      <c r="DU55" t="e">
        <f>#REF!</f>
        <v>#REF!</v>
      </c>
      <c r="DV55">
        <v>121</v>
      </c>
      <c r="EC55" t="e">
        <f>#REF!</f>
        <v>#REF!</v>
      </c>
      <c r="ED55">
        <v>12889</v>
      </c>
      <c r="EG55" t="e">
        <f>#REF!</f>
        <v>#REF!</v>
      </c>
      <c r="EH55">
        <v>12740</v>
      </c>
    </row>
    <row r="56" spans="23:138" x14ac:dyDescent="0.25">
      <c r="W56" s="54" t="e">
        <f>#REF!</f>
        <v>#REF!</v>
      </c>
      <c r="X56">
        <v>13199</v>
      </c>
      <c r="BC56" t="e">
        <f>#REF!</f>
        <v>#REF!</v>
      </c>
      <c r="BD56">
        <v>58</v>
      </c>
      <c r="BG56" t="e">
        <f>#REF!</f>
        <v>#REF!</v>
      </c>
      <c r="BH56">
        <v>336</v>
      </c>
      <c r="CA56" t="e">
        <f>#REF!</f>
        <v>#REF!</v>
      </c>
      <c r="CB56">
        <v>3197</v>
      </c>
      <c r="CE56" t="e">
        <f>#REF!</f>
        <v>#REF!</v>
      </c>
      <c r="CF56">
        <v>4276</v>
      </c>
      <c r="CG56" t="e">
        <f>#REF!</f>
        <v>#REF!</v>
      </c>
      <c r="CH56">
        <v>100</v>
      </c>
      <c r="CK56" t="e">
        <f>#REF!</f>
        <v>#REF!</v>
      </c>
      <c r="CL56">
        <v>130</v>
      </c>
      <c r="DC56" t="e">
        <f>#REF!</f>
        <v>#REF!</v>
      </c>
      <c r="DD56">
        <v>170</v>
      </c>
      <c r="DU56" t="e">
        <f>#REF!</f>
        <v>#REF!</v>
      </c>
      <c r="DV56">
        <v>122</v>
      </c>
      <c r="EC56" t="e">
        <f>#REF!</f>
        <v>#REF!</v>
      </c>
      <c r="ED56">
        <v>12890</v>
      </c>
      <c r="EG56" t="e">
        <f>#REF!</f>
        <v>#REF!</v>
      </c>
      <c r="EH56">
        <v>12741</v>
      </c>
    </row>
    <row r="57" spans="23:138" x14ac:dyDescent="0.25">
      <c r="W57" s="54" t="e">
        <f>#REF!</f>
        <v>#REF!</v>
      </c>
      <c r="X57">
        <v>13200</v>
      </c>
      <c r="BC57" t="e">
        <f>#REF!</f>
        <v>#REF!</v>
      </c>
      <c r="BD57">
        <v>59</v>
      </c>
      <c r="BG57" t="e">
        <f>#REF!</f>
        <v>#REF!</v>
      </c>
      <c r="BH57">
        <v>337</v>
      </c>
      <c r="CA57" t="e">
        <f>#REF!</f>
        <v>#REF!</v>
      </c>
      <c r="CB57">
        <v>3198</v>
      </c>
      <c r="CE57" t="e">
        <f>#REF!</f>
        <v>#REF!</v>
      </c>
      <c r="CF57">
        <v>4277</v>
      </c>
      <c r="CG57" t="e">
        <f>#REF!</f>
        <v>#REF!</v>
      </c>
      <c r="CH57">
        <v>105</v>
      </c>
      <c r="CK57" t="e">
        <f>#REF!</f>
        <v>#REF!</v>
      </c>
      <c r="CL57">
        <v>131</v>
      </c>
      <c r="DC57" t="e">
        <f>#REF!</f>
        <v>#REF!</v>
      </c>
      <c r="DD57">
        <v>171</v>
      </c>
      <c r="DU57" t="e">
        <f>#REF!</f>
        <v>#REF!</v>
      </c>
      <c r="DV57">
        <v>123</v>
      </c>
      <c r="EC57" t="e">
        <f>#REF!</f>
        <v>#REF!</v>
      </c>
      <c r="ED57">
        <v>12891</v>
      </c>
      <c r="EG57" t="e">
        <f>#REF!</f>
        <v>#REF!</v>
      </c>
      <c r="EH57">
        <v>12742</v>
      </c>
    </row>
    <row r="58" spans="23:138" x14ac:dyDescent="0.25">
      <c r="W58" s="54" t="e">
        <f>#REF!</f>
        <v>#REF!</v>
      </c>
      <c r="X58">
        <v>13201</v>
      </c>
      <c r="BC58" t="e">
        <f>#REF!</f>
        <v>#REF!</v>
      </c>
      <c r="BD58">
        <v>60</v>
      </c>
      <c r="BG58" t="e">
        <f>#REF!</f>
        <v>#REF!</v>
      </c>
      <c r="BH58">
        <v>338</v>
      </c>
      <c r="CA58" t="e">
        <f>#REF!</f>
        <v>#REF!</v>
      </c>
      <c r="CB58">
        <v>3199</v>
      </c>
      <c r="CE58" t="e">
        <f>#REF!</f>
        <v>#REF!</v>
      </c>
      <c r="CF58">
        <v>4278</v>
      </c>
      <c r="CG58" t="e">
        <f>#REF!</f>
        <v>#REF!</v>
      </c>
      <c r="CH58">
        <v>106</v>
      </c>
      <c r="CK58" t="e">
        <f>#REF!</f>
        <v>#REF!</v>
      </c>
      <c r="CL58">
        <v>132</v>
      </c>
      <c r="DC58" t="e">
        <f>#REF!</f>
        <v>#REF!</v>
      </c>
      <c r="DD58">
        <v>172</v>
      </c>
      <c r="EC58" t="e">
        <f>#REF!</f>
        <v>#REF!</v>
      </c>
      <c r="ED58">
        <v>12892</v>
      </c>
      <c r="EG58" t="e">
        <f>#REF!</f>
        <v>#REF!</v>
      </c>
      <c r="EH58">
        <v>12743</v>
      </c>
    </row>
    <row r="59" spans="23:138" x14ac:dyDescent="0.25">
      <c r="W59" s="54" t="e">
        <f>#REF!</f>
        <v>#REF!</v>
      </c>
      <c r="X59">
        <v>13202</v>
      </c>
      <c r="BC59" t="e">
        <f>#REF!</f>
        <v>#REF!</v>
      </c>
      <c r="BD59">
        <v>61</v>
      </c>
      <c r="BG59" t="e">
        <f>#REF!</f>
        <v>#REF!</v>
      </c>
      <c r="BH59">
        <v>339</v>
      </c>
      <c r="CA59" t="e">
        <f>#REF!</f>
        <v>#REF!</v>
      </c>
      <c r="CB59">
        <v>3200</v>
      </c>
      <c r="CE59" t="e">
        <f>#REF!</f>
        <v>#REF!</v>
      </c>
      <c r="CF59">
        <v>4279</v>
      </c>
      <c r="CG59" t="e">
        <f>#REF!</f>
        <v>#REF!</v>
      </c>
      <c r="CH59">
        <v>107</v>
      </c>
      <c r="CK59" t="e">
        <f>#REF!</f>
        <v>#REF!</v>
      </c>
      <c r="CL59">
        <v>133</v>
      </c>
      <c r="DC59" t="e">
        <f>#REF!</f>
        <v>#REF!</v>
      </c>
      <c r="DD59">
        <v>173</v>
      </c>
      <c r="EC59" t="e">
        <f>#REF!</f>
        <v>#REF!</v>
      </c>
      <c r="ED59">
        <v>12893</v>
      </c>
      <c r="EG59" t="e">
        <f>#REF!</f>
        <v>#REF!</v>
      </c>
      <c r="EH59">
        <v>12744</v>
      </c>
    </row>
    <row r="60" spans="23:138" x14ac:dyDescent="0.25">
      <c r="W60" s="54" t="e">
        <f>#REF!</f>
        <v>#REF!</v>
      </c>
      <c r="X60">
        <v>13203</v>
      </c>
      <c r="BC60" t="e">
        <f>#REF!</f>
        <v>#REF!</v>
      </c>
      <c r="BD60">
        <v>62</v>
      </c>
      <c r="BG60" t="e">
        <f>#REF!</f>
        <v>#REF!</v>
      </c>
      <c r="BH60">
        <v>340</v>
      </c>
      <c r="CA60" t="e">
        <f>#REF!</f>
        <v>#REF!</v>
      </c>
      <c r="CB60">
        <v>3201</v>
      </c>
      <c r="CE60" t="e">
        <f>#REF!</f>
        <v>#REF!</v>
      </c>
      <c r="CF60">
        <v>4280</v>
      </c>
      <c r="CG60" t="e">
        <f>#REF!</f>
        <v>#REF!</v>
      </c>
      <c r="CH60">
        <v>108</v>
      </c>
      <c r="CK60" t="e">
        <f>#REF!</f>
        <v>#REF!</v>
      </c>
      <c r="CL60">
        <v>134</v>
      </c>
      <c r="DC60" t="e">
        <f>#REF!</f>
        <v>#REF!</v>
      </c>
      <c r="DD60">
        <v>174</v>
      </c>
      <c r="EC60" t="e">
        <f>#REF!</f>
        <v>#REF!</v>
      </c>
      <c r="ED60">
        <v>12894</v>
      </c>
      <c r="EG60" t="e">
        <f>#REF!</f>
        <v>#REF!</v>
      </c>
      <c r="EH60">
        <v>12745</v>
      </c>
    </row>
    <row r="61" spans="23:138" x14ac:dyDescent="0.25">
      <c r="W61" s="54" t="e">
        <f>#REF!</f>
        <v>#REF!</v>
      </c>
      <c r="X61">
        <v>13204</v>
      </c>
      <c r="BC61" t="e">
        <f>#REF!</f>
        <v>#REF!</v>
      </c>
      <c r="BD61">
        <v>63</v>
      </c>
      <c r="BG61" t="e">
        <f>#REF!</f>
        <v>#REF!</v>
      </c>
      <c r="BH61">
        <v>341</v>
      </c>
      <c r="CA61" t="e">
        <f>#REF!</f>
        <v>#REF!</v>
      </c>
      <c r="CB61">
        <v>3202</v>
      </c>
      <c r="CE61" t="e">
        <f>#REF!</f>
        <v>#REF!</v>
      </c>
      <c r="CF61">
        <v>4281</v>
      </c>
      <c r="CG61" t="e">
        <f>#REF!</f>
        <v>#REF!</v>
      </c>
      <c r="CH61">
        <v>109</v>
      </c>
      <c r="CK61" t="e">
        <f>#REF!</f>
        <v>#REF!</v>
      </c>
      <c r="CL61">
        <v>135</v>
      </c>
      <c r="DC61" t="e">
        <f>#REF!</f>
        <v>#REF!</v>
      </c>
      <c r="DD61">
        <v>176</v>
      </c>
      <c r="EC61" t="e">
        <f>#REF!</f>
        <v>#REF!</v>
      </c>
      <c r="ED61">
        <v>12895</v>
      </c>
      <c r="EG61" t="e">
        <f>#REF!</f>
        <v>#REF!</v>
      </c>
      <c r="EH61">
        <v>12746</v>
      </c>
    </row>
    <row r="62" spans="23:138" x14ac:dyDescent="0.25">
      <c r="W62" s="54" t="e">
        <f>#REF!</f>
        <v>#REF!</v>
      </c>
      <c r="X62">
        <v>13205</v>
      </c>
      <c r="BC62" t="e">
        <f>#REF!</f>
        <v>#REF!</v>
      </c>
      <c r="BD62">
        <v>64</v>
      </c>
      <c r="BG62" t="e">
        <f>#REF!</f>
        <v>#REF!</v>
      </c>
      <c r="BH62">
        <v>342</v>
      </c>
      <c r="CA62" t="e">
        <f>#REF!</f>
        <v>#REF!</v>
      </c>
      <c r="CB62">
        <v>3203</v>
      </c>
      <c r="CE62" t="e">
        <f>#REF!</f>
        <v>#REF!</v>
      </c>
      <c r="CF62">
        <v>4282</v>
      </c>
      <c r="CG62" t="e">
        <f>#REF!</f>
        <v>#REF!</v>
      </c>
      <c r="CH62">
        <v>110</v>
      </c>
      <c r="CK62" t="e">
        <f>#REF!</f>
        <v>#REF!</v>
      </c>
      <c r="CL62">
        <v>136</v>
      </c>
      <c r="EC62" t="e">
        <f>#REF!</f>
        <v>#REF!</v>
      </c>
      <c r="ED62">
        <v>12896</v>
      </c>
      <c r="EG62" t="e">
        <f>#REF!</f>
        <v>#REF!</v>
      </c>
      <c r="EH62">
        <v>12747</v>
      </c>
    </row>
    <row r="63" spans="23:138" x14ac:dyDescent="0.25">
      <c r="W63" s="54" t="e">
        <f>#REF!</f>
        <v>#REF!</v>
      </c>
      <c r="X63">
        <v>13206</v>
      </c>
      <c r="BC63" t="e">
        <f>#REF!</f>
        <v>#REF!</v>
      </c>
      <c r="BD63">
        <v>65</v>
      </c>
      <c r="BG63" t="e">
        <f>#REF!</f>
        <v>#REF!</v>
      </c>
      <c r="BH63">
        <v>343</v>
      </c>
      <c r="CA63" t="e">
        <f>#REF!</f>
        <v>#REF!</v>
      </c>
      <c r="CB63">
        <v>3204</v>
      </c>
      <c r="CE63" t="e">
        <f>#REF!</f>
        <v>#REF!</v>
      </c>
      <c r="CF63">
        <v>4283</v>
      </c>
      <c r="CG63" t="e">
        <f>#REF!</f>
        <v>#REF!</v>
      </c>
      <c r="CH63">
        <v>111</v>
      </c>
      <c r="CK63" t="e">
        <f>#REF!</f>
        <v>#REF!</v>
      </c>
      <c r="CL63">
        <v>137</v>
      </c>
      <c r="EG63" t="e">
        <f>#REF!</f>
        <v>#REF!</v>
      </c>
      <c r="EH63">
        <v>12748</v>
      </c>
    </row>
    <row r="64" spans="23:138" x14ac:dyDescent="0.25">
      <c r="W64" s="54" t="e">
        <f>#REF!</f>
        <v>#REF!</v>
      </c>
      <c r="X64">
        <v>13207</v>
      </c>
      <c r="BC64" t="e">
        <f>#REF!</f>
        <v>#REF!</v>
      </c>
      <c r="BD64">
        <v>66</v>
      </c>
      <c r="BG64" t="e">
        <f>#REF!</f>
        <v>#REF!</v>
      </c>
      <c r="BH64">
        <v>344</v>
      </c>
      <c r="CA64" t="e">
        <f>#REF!</f>
        <v>#REF!</v>
      </c>
      <c r="CB64">
        <v>3205</v>
      </c>
      <c r="CE64" t="e">
        <f>#REF!</f>
        <v>#REF!</v>
      </c>
      <c r="CF64">
        <v>4284</v>
      </c>
      <c r="CG64" t="e">
        <f>#REF!</f>
        <v>#REF!</v>
      </c>
      <c r="CH64">
        <v>112</v>
      </c>
      <c r="CK64" t="e">
        <f>#REF!</f>
        <v>#REF!</v>
      </c>
      <c r="CL64">
        <v>138</v>
      </c>
      <c r="EG64" t="e">
        <f>#REF!</f>
        <v>#REF!</v>
      </c>
      <c r="EH64">
        <v>12749</v>
      </c>
    </row>
    <row r="65" spans="23:138" x14ac:dyDescent="0.25">
      <c r="W65" s="54" t="e">
        <f>#REF!</f>
        <v>#REF!</v>
      </c>
      <c r="X65">
        <v>13208</v>
      </c>
      <c r="BC65" t="e">
        <f>#REF!</f>
        <v>#REF!</v>
      </c>
      <c r="BD65">
        <v>67</v>
      </c>
      <c r="BG65" t="e">
        <f>#REF!</f>
        <v>#REF!</v>
      </c>
      <c r="BH65">
        <v>345</v>
      </c>
      <c r="CA65" t="e">
        <f>#REF!</f>
        <v>#REF!</v>
      </c>
      <c r="CB65">
        <v>3206</v>
      </c>
      <c r="CE65" t="e">
        <f>#REF!</f>
        <v>#REF!</v>
      </c>
      <c r="CF65">
        <v>4285</v>
      </c>
      <c r="CK65" t="e">
        <f>#REF!</f>
        <v>#REF!</v>
      </c>
      <c r="CL65">
        <v>139</v>
      </c>
      <c r="EG65" t="e">
        <f>#REF!</f>
        <v>#REF!</v>
      </c>
      <c r="EH65">
        <v>12750</v>
      </c>
    </row>
    <row r="66" spans="23:138" x14ac:dyDescent="0.25">
      <c r="W66" s="54" t="e">
        <f>#REF!</f>
        <v>#REF!</v>
      </c>
      <c r="X66">
        <v>13209</v>
      </c>
      <c r="BC66" t="e">
        <f>#REF!</f>
        <v>#REF!</v>
      </c>
      <c r="BD66">
        <v>68</v>
      </c>
      <c r="BG66" t="e">
        <f>#REF!</f>
        <v>#REF!</v>
      </c>
      <c r="BH66">
        <v>346</v>
      </c>
      <c r="CA66" t="e">
        <f>#REF!</f>
        <v>#REF!</v>
      </c>
      <c r="CB66">
        <v>3207</v>
      </c>
      <c r="CE66" t="e">
        <f>#REF!</f>
        <v>#REF!</v>
      </c>
      <c r="CF66">
        <v>4286</v>
      </c>
      <c r="CK66" t="e">
        <f>#REF!</f>
        <v>#REF!</v>
      </c>
      <c r="CL66">
        <v>140</v>
      </c>
      <c r="EG66" t="e">
        <f>#REF!</f>
        <v>#REF!</v>
      </c>
      <c r="EH66">
        <v>12751</v>
      </c>
    </row>
    <row r="67" spans="23:138" x14ac:dyDescent="0.25">
      <c r="W67" s="54" t="e">
        <f>#REF!</f>
        <v>#REF!</v>
      </c>
      <c r="X67">
        <v>13210</v>
      </c>
      <c r="BC67" t="e">
        <f>#REF!</f>
        <v>#REF!</v>
      </c>
      <c r="BD67">
        <v>69</v>
      </c>
      <c r="BG67" t="e">
        <f>#REF!</f>
        <v>#REF!</v>
      </c>
      <c r="BH67">
        <v>347</v>
      </c>
      <c r="CA67" t="e">
        <f>#REF!</f>
        <v>#REF!</v>
      </c>
      <c r="CB67">
        <v>3208</v>
      </c>
      <c r="CE67" t="e">
        <f>#REF!</f>
        <v>#REF!</v>
      </c>
      <c r="CF67">
        <v>4287</v>
      </c>
      <c r="CK67" t="e">
        <f>#REF!</f>
        <v>#REF!</v>
      </c>
      <c r="CL67">
        <v>141</v>
      </c>
      <c r="EG67" t="e">
        <f>#REF!</f>
        <v>#REF!</v>
      </c>
      <c r="EH67">
        <v>12752</v>
      </c>
    </row>
    <row r="68" spans="23:138" x14ac:dyDescent="0.25">
      <c r="W68" s="54" t="e">
        <f>#REF!</f>
        <v>#REF!</v>
      </c>
      <c r="X68">
        <v>13211</v>
      </c>
      <c r="BC68" t="e">
        <f>#REF!</f>
        <v>#REF!</v>
      </c>
      <c r="BD68">
        <v>70</v>
      </c>
      <c r="BG68" t="e">
        <f>#REF!</f>
        <v>#REF!</v>
      </c>
      <c r="BH68">
        <v>348</v>
      </c>
      <c r="CA68" t="e">
        <f>#REF!</f>
        <v>#REF!</v>
      </c>
      <c r="CB68">
        <v>3209</v>
      </c>
      <c r="CE68" t="e">
        <f>#REF!</f>
        <v>#REF!</v>
      </c>
      <c r="CF68">
        <v>4288</v>
      </c>
      <c r="CK68" t="e">
        <f>#REF!</f>
        <v>#REF!</v>
      </c>
      <c r="CL68">
        <v>142</v>
      </c>
      <c r="EG68" t="e">
        <f>#REF!</f>
        <v>#REF!</v>
      </c>
      <c r="EH68">
        <v>12753</v>
      </c>
    </row>
    <row r="69" spans="23:138" x14ac:dyDescent="0.25">
      <c r="W69" s="54" t="e">
        <f>#REF!</f>
        <v>#REF!</v>
      </c>
      <c r="X69">
        <v>13212</v>
      </c>
      <c r="BC69" t="e">
        <f>#REF!</f>
        <v>#REF!</v>
      </c>
      <c r="BD69">
        <v>71</v>
      </c>
      <c r="BG69" t="e">
        <f>#REF!</f>
        <v>#REF!</v>
      </c>
      <c r="BH69">
        <v>349</v>
      </c>
      <c r="CA69" t="e">
        <f>#REF!</f>
        <v>#REF!</v>
      </c>
      <c r="CB69">
        <v>3210</v>
      </c>
      <c r="CE69" t="e">
        <f>#REF!</f>
        <v>#REF!</v>
      </c>
      <c r="CF69">
        <v>4289</v>
      </c>
      <c r="CK69" t="e">
        <f>#REF!</f>
        <v>#REF!</v>
      </c>
      <c r="CL69">
        <v>143</v>
      </c>
      <c r="EG69" t="e">
        <f>#REF!</f>
        <v>#REF!</v>
      </c>
      <c r="EH69">
        <v>12754</v>
      </c>
    </row>
    <row r="70" spans="23:138" x14ac:dyDescent="0.25">
      <c r="W70" s="54" t="e">
        <f>#REF!</f>
        <v>#REF!</v>
      </c>
      <c r="X70">
        <v>13213</v>
      </c>
      <c r="BC70" t="e">
        <f>#REF!</f>
        <v>#REF!</v>
      </c>
      <c r="BD70">
        <v>72</v>
      </c>
      <c r="BG70" t="e">
        <f>#REF!</f>
        <v>#REF!</v>
      </c>
      <c r="BH70">
        <v>350</v>
      </c>
      <c r="CA70" t="e">
        <f>#REF!</f>
        <v>#REF!</v>
      </c>
      <c r="CB70">
        <v>3211</v>
      </c>
      <c r="CE70" t="e">
        <f>#REF!</f>
        <v>#REF!</v>
      </c>
      <c r="CF70">
        <v>4290</v>
      </c>
      <c r="CK70" t="e">
        <f>#REF!</f>
        <v>#REF!</v>
      </c>
      <c r="CL70">
        <v>144</v>
      </c>
      <c r="EG70" t="e">
        <f>#REF!</f>
        <v>#REF!</v>
      </c>
      <c r="EH70">
        <v>12755</v>
      </c>
    </row>
    <row r="71" spans="23:138" x14ac:dyDescent="0.25">
      <c r="W71" s="54" t="e">
        <f>#REF!</f>
        <v>#REF!</v>
      </c>
      <c r="X71">
        <v>13214</v>
      </c>
      <c r="BC71" t="e">
        <f>#REF!</f>
        <v>#REF!</v>
      </c>
      <c r="BD71">
        <v>73</v>
      </c>
      <c r="BG71" t="e">
        <f>#REF!</f>
        <v>#REF!</v>
      </c>
      <c r="BH71">
        <v>351</v>
      </c>
      <c r="CA71" t="e">
        <f>#REF!</f>
        <v>#REF!</v>
      </c>
      <c r="CB71">
        <v>3212</v>
      </c>
      <c r="CE71" t="e">
        <f>#REF!</f>
        <v>#REF!</v>
      </c>
      <c r="CF71">
        <v>4291</v>
      </c>
      <c r="CK71" t="e">
        <f>#REF!</f>
        <v>#REF!</v>
      </c>
      <c r="CL71">
        <v>145</v>
      </c>
      <c r="EG71" t="e">
        <f>#REF!</f>
        <v>#REF!</v>
      </c>
      <c r="EH71">
        <v>12756</v>
      </c>
    </row>
    <row r="72" spans="23:138" x14ac:dyDescent="0.25">
      <c r="W72" s="54" t="e">
        <f>#REF!</f>
        <v>#REF!</v>
      </c>
      <c r="X72">
        <v>13215</v>
      </c>
      <c r="BC72" t="e">
        <f>#REF!</f>
        <v>#REF!</v>
      </c>
      <c r="BD72">
        <v>74</v>
      </c>
      <c r="BG72" t="e">
        <f>#REF!</f>
        <v>#REF!</v>
      </c>
      <c r="BH72">
        <v>352</v>
      </c>
      <c r="CA72" t="e">
        <f>#REF!</f>
        <v>#REF!</v>
      </c>
      <c r="CB72">
        <v>3213</v>
      </c>
      <c r="CE72" t="e">
        <f>#REF!</f>
        <v>#REF!</v>
      </c>
      <c r="CF72">
        <v>4292</v>
      </c>
      <c r="CK72" t="e">
        <f>#REF!</f>
        <v>#REF!</v>
      </c>
      <c r="CL72">
        <v>146</v>
      </c>
      <c r="EG72" t="e">
        <f>#REF!</f>
        <v>#REF!</v>
      </c>
      <c r="EH72">
        <v>12757</v>
      </c>
    </row>
    <row r="73" spans="23:138" x14ac:dyDescent="0.25">
      <c r="W73" s="54" t="e">
        <f>#REF!</f>
        <v>#REF!</v>
      </c>
      <c r="X73">
        <v>13216</v>
      </c>
      <c r="BC73" t="e">
        <f>#REF!</f>
        <v>#REF!</v>
      </c>
      <c r="BD73">
        <v>75</v>
      </c>
      <c r="BG73" t="e">
        <f>#REF!</f>
        <v>#REF!</v>
      </c>
      <c r="BH73">
        <v>353</v>
      </c>
      <c r="CA73" t="e">
        <f>#REF!</f>
        <v>#REF!</v>
      </c>
      <c r="CB73">
        <v>3214</v>
      </c>
      <c r="CE73" t="e">
        <f>#REF!</f>
        <v>#REF!</v>
      </c>
      <c r="CF73">
        <v>4293</v>
      </c>
      <c r="CK73" t="e">
        <f>#REF!</f>
        <v>#REF!</v>
      </c>
      <c r="CL73">
        <v>147</v>
      </c>
      <c r="EG73" t="e">
        <f>#REF!</f>
        <v>#REF!</v>
      </c>
      <c r="EH73">
        <v>12758</v>
      </c>
    </row>
    <row r="74" spans="23:138" x14ac:dyDescent="0.25">
      <c r="W74" s="54" t="e">
        <f>#REF!</f>
        <v>#REF!</v>
      </c>
      <c r="X74">
        <v>13217</v>
      </c>
      <c r="BC74" t="e">
        <f>#REF!</f>
        <v>#REF!</v>
      </c>
      <c r="BD74">
        <v>76</v>
      </c>
      <c r="BG74" t="e">
        <f>#REF!</f>
        <v>#REF!</v>
      </c>
      <c r="BH74">
        <v>354</v>
      </c>
      <c r="CA74" t="e">
        <f>#REF!</f>
        <v>#REF!</v>
      </c>
      <c r="CB74">
        <v>3215</v>
      </c>
      <c r="CE74" t="e">
        <f>#REF!</f>
        <v>#REF!</v>
      </c>
      <c r="CF74">
        <v>4294</v>
      </c>
      <c r="CK74" t="e">
        <f>#REF!</f>
        <v>#REF!</v>
      </c>
      <c r="CL74">
        <v>148</v>
      </c>
      <c r="EG74" t="e">
        <f>#REF!</f>
        <v>#REF!</v>
      </c>
      <c r="EH74">
        <v>12759</v>
      </c>
    </row>
    <row r="75" spans="23:138" x14ac:dyDescent="0.25">
      <c r="W75" s="54" t="e">
        <f>#REF!</f>
        <v>#REF!</v>
      </c>
      <c r="X75">
        <v>13218</v>
      </c>
      <c r="BC75" t="e">
        <f>#REF!</f>
        <v>#REF!</v>
      </c>
      <c r="BD75">
        <v>77</v>
      </c>
      <c r="BG75" t="e">
        <f>#REF!</f>
        <v>#REF!</v>
      </c>
      <c r="BH75">
        <v>355</v>
      </c>
      <c r="CA75" t="e">
        <f>#REF!</f>
        <v>#REF!</v>
      </c>
      <c r="CB75">
        <v>3216</v>
      </c>
      <c r="CE75" t="e">
        <f>#REF!</f>
        <v>#REF!</v>
      </c>
      <c r="CF75">
        <v>4295</v>
      </c>
      <c r="EG75" t="e">
        <f>#REF!</f>
        <v>#REF!</v>
      </c>
      <c r="EH75">
        <v>12760</v>
      </c>
    </row>
    <row r="76" spans="23:138" x14ac:dyDescent="0.25">
      <c r="W76" s="54" t="e">
        <f>#REF!</f>
        <v>#REF!</v>
      </c>
      <c r="X76">
        <v>13220</v>
      </c>
      <c r="BC76" t="e">
        <f>#REF!</f>
        <v>#REF!</v>
      </c>
      <c r="BD76">
        <v>78</v>
      </c>
      <c r="BG76" t="e">
        <f>#REF!</f>
        <v>#REF!</v>
      </c>
      <c r="BH76">
        <v>356</v>
      </c>
      <c r="CA76" t="e">
        <f>#REF!</f>
        <v>#REF!</v>
      </c>
      <c r="CB76">
        <v>3217</v>
      </c>
      <c r="CE76" t="e">
        <f>#REF!</f>
        <v>#REF!</v>
      </c>
      <c r="CF76">
        <v>4296</v>
      </c>
      <c r="EG76" t="e">
        <f>#REF!</f>
        <v>#REF!</v>
      </c>
      <c r="EH76">
        <v>12761</v>
      </c>
    </row>
    <row r="77" spans="23:138" x14ac:dyDescent="0.25">
      <c r="W77" s="54" t="e">
        <f>#REF!</f>
        <v>#REF!</v>
      </c>
      <c r="X77">
        <v>13221</v>
      </c>
      <c r="BC77" t="e">
        <f>#REF!</f>
        <v>#REF!</v>
      </c>
      <c r="BD77">
        <v>79</v>
      </c>
      <c r="BG77" t="e">
        <f>#REF!</f>
        <v>#REF!</v>
      </c>
      <c r="BH77">
        <v>357</v>
      </c>
      <c r="CA77" t="e">
        <f>#REF!</f>
        <v>#REF!</v>
      </c>
      <c r="CB77">
        <v>3218</v>
      </c>
      <c r="CE77" t="e">
        <f>#REF!</f>
        <v>#REF!</v>
      </c>
      <c r="CF77">
        <v>4297</v>
      </c>
      <c r="EG77" t="e">
        <f>#REF!</f>
        <v>#REF!</v>
      </c>
      <c r="EH77">
        <v>12762</v>
      </c>
    </row>
    <row r="78" spans="23:138" x14ac:dyDescent="0.25">
      <c r="W78" s="54" t="e">
        <f>#REF!</f>
        <v>#REF!</v>
      </c>
      <c r="X78">
        <v>13222</v>
      </c>
      <c r="BC78" t="e">
        <f>#REF!</f>
        <v>#REF!</v>
      </c>
      <c r="BD78">
        <v>80</v>
      </c>
      <c r="BG78" t="e">
        <f>#REF!</f>
        <v>#REF!</v>
      </c>
      <c r="BH78">
        <v>358</v>
      </c>
      <c r="CA78" t="e">
        <f>#REF!</f>
        <v>#REF!</v>
      </c>
      <c r="CB78">
        <v>3219</v>
      </c>
      <c r="CE78" t="e">
        <f>#REF!</f>
        <v>#REF!</v>
      </c>
      <c r="CF78">
        <v>4298</v>
      </c>
      <c r="EG78" t="e">
        <f>#REF!</f>
        <v>#REF!</v>
      </c>
      <c r="EH78">
        <v>12763</v>
      </c>
    </row>
    <row r="79" spans="23:138" x14ac:dyDescent="0.25">
      <c r="W79" s="54" t="e">
        <f>#REF!</f>
        <v>#REF!</v>
      </c>
      <c r="X79">
        <v>13224</v>
      </c>
      <c r="BC79" t="e">
        <f>#REF!</f>
        <v>#REF!</v>
      </c>
      <c r="BD79">
        <v>81</v>
      </c>
      <c r="BG79" t="e">
        <f>#REF!</f>
        <v>#REF!</v>
      </c>
      <c r="BH79">
        <v>359</v>
      </c>
      <c r="CA79" t="e">
        <f>#REF!</f>
        <v>#REF!</v>
      </c>
      <c r="CB79">
        <v>3220</v>
      </c>
      <c r="CE79" t="e">
        <f>#REF!</f>
        <v>#REF!</v>
      </c>
      <c r="CF79">
        <v>4299</v>
      </c>
      <c r="EG79" t="e">
        <f>#REF!</f>
        <v>#REF!</v>
      </c>
      <c r="EH79">
        <v>12764</v>
      </c>
    </row>
    <row r="80" spans="23:138" x14ac:dyDescent="0.25">
      <c r="W80" s="54" t="e">
        <f>#REF!</f>
        <v>#REF!</v>
      </c>
      <c r="X80">
        <v>13227</v>
      </c>
      <c r="BC80" t="e">
        <f>#REF!</f>
        <v>#REF!</v>
      </c>
      <c r="BD80">
        <v>82</v>
      </c>
      <c r="BG80" t="e">
        <f>#REF!</f>
        <v>#REF!</v>
      </c>
      <c r="BH80">
        <v>360</v>
      </c>
      <c r="CA80" t="e">
        <f>#REF!</f>
        <v>#REF!</v>
      </c>
      <c r="CB80">
        <v>3221</v>
      </c>
      <c r="CE80" t="e">
        <f>#REF!</f>
        <v>#REF!</v>
      </c>
      <c r="CF80">
        <v>4300</v>
      </c>
      <c r="EG80" t="e">
        <f>#REF!</f>
        <v>#REF!</v>
      </c>
      <c r="EH80">
        <v>12765</v>
      </c>
    </row>
    <row r="81" spans="23:138" x14ac:dyDescent="0.25">
      <c r="W81" s="54" t="e">
        <f>#REF!</f>
        <v>#REF!</v>
      </c>
      <c r="X81">
        <v>13228</v>
      </c>
      <c r="BC81" t="e">
        <f>#REF!</f>
        <v>#REF!</v>
      </c>
      <c r="BD81">
        <v>83</v>
      </c>
      <c r="BG81" t="e">
        <f>#REF!</f>
        <v>#REF!</v>
      </c>
      <c r="BH81">
        <v>361</v>
      </c>
      <c r="CA81" t="e">
        <f>#REF!</f>
        <v>#REF!</v>
      </c>
      <c r="CB81">
        <v>3222</v>
      </c>
      <c r="CE81" t="e">
        <f>#REF!</f>
        <v>#REF!</v>
      </c>
      <c r="CF81">
        <v>4301</v>
      </c>
      <c r="EG81" t="e">
        <f>#REF!</f>
        <v>#REF!</v>
      </c>
      <c r="EH81">
        <v>12766</v>
      </c>
    </row>
    <row r="82" spans="23:138" x14ac:dyDescent="0.25">
      <c r="W82" t="e">
        <f>#REF!</f>
        <v>#REF!</v>
      </c>
      <c r="X82">
        <v>14384</v>
      </c>
      <c r="BC82" t="e">
        <f>#REF!</f>
        <v>#REF!</v>
      </c>
      <c r="BD82">
        <v>84</v>
      </c>
      <c r="BG82" t="e">
        <f>#REF!</f>
        <v>#REF!</v>
      </c>
      <c r="BH82">
        <v>362</v>
      </c>
      <c r="CA82" t="e">
        <f>#REF!</f>
        <v>#REF!</v>
      </c>
      <c r="CB82">
        <v>3223</v>
      </c>
      <c r="CE82" t="e">
        <f>#REF!</f>
        <v>#REF!</v>
      </c>
      <c r="CF82">
        <v>4302</v>
      </c>
      <c r="EG82" t="e">
        <f>#REF!</f>
        <v>#REF!</v>
      </c>
      <c r="EH82">
        <v>12767</v>
      </c>
    </row>
    <row r="83" spans="23:138" x14ac:dyDescent="0.25">
      <c r="BC83" t="e">
        <f>#REF!</f>
        <v>#REF!</v>
      </c>
      <c r="BD83">
        <v>85</v>
      </c>
      <c r="BG83" t="e">
        <f>#REF!</f>
        <v>#REF!</v>
      </c>
      <c r="BH83">
        <v>363</v>
      </c>
      <c r="CA83" t="e">
        <f>#REF!</f>
        <v>#REF!</v>
      </c>
      <c r="CB83">
        <v>3224</v>
      </c>
      <c r="CE83" t="e">
        <f>#REF!</f>
        <v>#REF!</v>
      </c>
      <c r="CF83">
        <v>4303</v>
      </c>
      <c r="EG83" t="e">
        <f>#REF!</f>
        <v>#REF!</v>
      </c>
      <c r="EH83">
        <v>12768</v>
      </c>
    </row>
    <row r="84" spans="23:138" x14ac:dyDescent="0.25">
      <c r="BC84" t="e">
        <f>#REF!</f>
        <v>#REF!</v>
      </c>
      <c r="BD84">
        <v>86</v>
      </c>
      <c r="BG84" t="e">
        <f>#REF!</f>
        <v>#REF!</v>
      </c>
      <c r="BH84">
        <v>364</v>
      </c>
      <c r="CA84" t="e">
        <f>#REF!</f>
        <v>#REF!</v>
      </c>
      <c r="CB84">
        <v>3225</v>
      </c>
      <c r="CE84" t="e">
        <f>#REF!</f>
        <v>#REF!</v>
      </c>
      <c r="CF84">
        <v>4304</v>
      </c>
      <c r="EG84" t="e">
        <f>#REF!</f>
        <v>#REF!</v>
      </c>
      <c r="EH84">
        <v>12769</v>
      </c>
    </row>
    <row r="85" spans="23:138" x14ac:dyDescent="0.25">
      <c r="BC85" t="e">
        <f>#REF!</f>
        <v>#REF!</v>
      </c>
      <c r="BD85">
        <v>87</v>
      </c>
      <c r="BG85" t="e">
        <f>#REF!</f>
        <v>#REF!</v>
      </c>
      <c r="BH85">
        <v>365</v>
      </c>
      <c r="CA85" t="e">
        <f>#REF!</f>
        <v>#REF!</v>
      </c>
      <c r="CB85">
        <v>3226</v>
      </c>
      <c r="CE85" t="e">
        <f>#REF!</f>
        <v>#REF!</v>
      </c>
      <c r="CF85">
        <v>4305</v>
      </c>
      <c r="EG85" t="e">
        <f>#REF!</f>
        <v>#REF!</v>
      </c>
      <c r="EH85">
        <v>12770</v>
      </c>
    </row>
    <row r="86" spans="23:138" x14ac:dyDescent="0.25">
      <c r="BC86" t="e">
        <f>#REF!</f>
        <v>#REF!</v>
      </c>
      <c r="BD86">
        <v>88</v>
      </c>
      <c r="BG86" t="e">
        <f>#REF!</f>
        <v>#REF!</v>
      </c>
      <c r="BH86">
        <v>366</v>
      </c>
      <c r="CA86" t="e">
        <f>#REF!</f>
        <v>#REF!</v>
      </c>
      <c r="CB86">
        <v>3227</v>
      </c>
      <c r="CE86" t="e">
        <f>#REF!</f>
        <v>#REF!</v>
      </c>
      <c r="CF86">
        <v>4306</v>
      </c>
      <c r="EG86" t="e">
        <f>#REF!</f>
        <v>#REF!</v>
      </c>
      <c r="EH86">
        <v>12771</v>
      </c>
    </row>
    <row r="87" spans="23:138" x14ac:dyDescent="0.25">
      <c r="BC87" t="e">
        <f>#REF!</f>
        <v>#REF!</v>
      </c>
      <c r="BD87">
        <v>89</v>
      </c>
      <c r="BG87" t="e">
        <f>#REF!</f>
        <v>#REF!</v>
      </c>
      <c r="BH87">
        <v>367</v>
      </c>
      <c r="CA87" t="e">
        <f>#REF!</f>
        <v>#REF!</v>
      </c>
      <c r="CB87">
        <v>3228</v>
      </c>
      <c r="CE87" t="e">
        <f>#REF!</f>
        <v>#REF!</v>
      </c>
      <c r="CF87">
        <v>4307</v>
      </c>
      <c r="EG87" t="e">
        <f>#REF!</f>
        <v>#REF!</v>
      </c>
      <c r="EH87">
        <v>12772</v>
      </c>
    </row>
    <row r="88" spans="23:138" x14ac:dyDescent="0.25">
      <c r="BC88" t="e">
        <f>#REF!</f>
        <v>#REF!</v>
      </c>
      <c r="BD88">
        <v>90</v>
      </c>
      <c r="BG88" t="e">
        <f>#REF!</f>
        <v>#REF!</v>
      </c>
      <c r="BH88">
        <v>368</v>
      </c>
      <c r="CA88" t="e">
        <f>#REF!</f>
        <v>#REF!</v>
      </c>
      <c r="CB88">
        <v>3229</v>
      </c>
      <c r="CE88" t="e">
        <f>#REF!</f>
        <v>#REF!</v>
      </c>
      <c r="CF88">
        <v>4308</v>
      </c>
      <c r="EG88" t="e">
        <f>#REF!</f>
        <v>#REF!</v>
      </c>
      <c r="EH88">
        <v>12773</v>
      </c>
    </row>
    <row r="89" spans="23:138" x14ac:dyDescent="0.25">
      <c r="BC89" t="e">
        <f>#REF!</f>
        <v>#REF!</v>
      </c>
      <c r="BD89">
        <v>91</v>
      </c>
      <c r="BG89" t="e">
        <f>#REF!</f>
        <v>#REF!</v>
      </c>
      <c r="BH89">
        <v>369</v>
      </c>
      <c r="CA89" t="e">
        <f>#REF!</f>
        <v>#REF!</v>
      </c>
      <c r="CB89">
        <v>3230</v>
      </c>
      <c r="CE89" t="e">
        <f>#REF!</f>
        <v>#REF!</v>
      </c>
      <c r="CF89">
        <v>4309</v>
      </c>
      <c r="EG89" t="e">
        <f>#REF!</f>
        <v>#REF!</v>
      </c>
      <c r="EH89">
        <v>12774</v>
      </c>
    </row>
    <row r="90" spans="23:138" x14ac:dyDescent="0.25">
      <c r="BC90" t="e">
        <f>#REF!</f>
        <v>#REF!</v>
      </c>
      <c r="BD90">
        <v>92</v>
      </c>
      <c r="BG90" t="e">
        <f>#REF!</f>
        <v>#REF!</v>
      </c>
      <c r="BH90">
        <v>370</v>
      </c>
      <c r="CA90" t="e">
        <f>#REF!</f>
        <v>#REF!</v>
      </c>
      <c r="CB90">
        <v>3231</v>
      </c>
      <c r="CE90" t="e">
        <f>#REF!</f>
        <v>#REF!</v>
      </c>
      <c r="CF90">
        <v>4310</v>
      </c>
      <c r="EG90" t="e">
        <f>#REF!</f>
        <v>#REF!</v>
      </c>
      <c r="EH90">
        <v>12775</v>
      </c>
    </row>
    <row r="91" spans="23:138" x14ac:dyDescent="0.25">
      <c r="BC91" t="e">
        <f>#REF!</f>
        <v>#REF!</v>
      </c>
      <c r="BD91">
        <v>93</v>
      </c>
      <c r="BG91" t="e">
        <f>#REF!</f>
        <v>#REF!</v>
      </c>
      <c r="BH91">
        <v>371</v>
      </c>
      <c r="CA91" t="e">
        <f>#REF!</f>
        <v>#REF!</v>
      </c>
      <c r="CB91">
        <v>3232</v>
      </c>
      <c r="CE91" t="e">
        <f>#REF!</f>
        <v>#REF!</v>
      </c>
      <c r="CF91">
        <v>4311</v>
      </c>
      <c r="EG91" t="e">
        <f>#REF!</f>
        <v>#REF!</v>
      </c>
      <c r="EH91">
        <v>12776</v>
      </c>
    </row>
    <row r="92" spans="23:138" x14ac:dyDescent="0.25">
      <c r="BC92" t="e">
        <f>#REF!</f>
        <v>#REF!</v>
      </c>
      <c r="BD92">
        <v>94</v>
      </c>
      <c r="BG92" t="e">
        <f>#REF!</f>
        <v>#REF!</v>
      </c>
      <c r="BH92">
        <v>372</v>
      </c>
      <c r="CA92" t="e">
        <f>#REF!</f>
        <v>#REF!</v>
      </c>
      <c r="CB92">
        <v>3233</v>
      </c>
      <c r="CE92" t="e">
        <f>#REF!</f>
        <v>#REF!</v>
      </c>
      <c r="CF92">
        <v>4312</v>
      </c>
      <c r="EG92" t="e">
        <f>#REF!</f>
        <v>#REF!</v>
      </c>
      <c r="EH92">
        <v>12777</v>
      </c>
    </row>
    <row r="93" spans="23:138" x14ac:dyDescent="0.25">
      <c r="BC93" t="e">
        <f>#REF!</f>
        <v>#REF!</v>
      </c>
      <c r="BD93">
        <v>95</v>
      </c>
      <c r="BG93" t="e">
        <f>#REF!</f>
        <v>#REF!</v>
      </c>
      <c r="BH93">
        <v>373</v>
      </c>
      <c r="CA93" t="e">
        <f>#REF!</f>
        <v>#REF!</v>
      </c>
      <c r="CB93">
        <v>3234</v>
      </c>
      <c r="CE93" t="e">
        <f>#REF!</f>
        <v>#REF!</v>
      </c>
      <c r="CF93">
        <v>4313</v>
      </c>
      <c r="EG93" t="e">
        <f>#REF!</f>
        <v>#REF!</v>
      </c>
      <c r="EH93">
        <v>12778</v>
      </c>
    </row>
    <row r="94" spans="23:138" x14ac:dyDescent="0.25">
      <c r="BC94" t="e">
        <f>#REF!</f>
        <v>#REF!</v>
      </c>
      <c r="BD94">
        <v>96</v>
      </c>
      <c r="BG94" t="e">
        <f>#REF!</f>
        <v>#REF!</v>
      </c>
      <c r="BH94">
        <v>374</v>
      </c>
      <c r="CA94" t="e">
        <f>#REF!</f>
        <v>#REF!</v>
      </c>
      <c r="CB94">
        <v>3235</v>
      </c>
      <c r="CE94" t="e">
        <f>#REF!</f>
        <v>#REF!</v>
      </c>
      <c r="CF94">
        <v>4314</v>
      </c>
      <c r="EG94" t="e">
        <f>#REF!</f>
        <v>#REF!</v>
      </c>
      <c r="EH94">
        <v>12779</v>
      </c>
    </row>
    <row r="95" spans="23:138" x14ac:dyDescent="0.25">
      <c r="BC95" t="e">
        <f>#REF!</f>
        <v>#REF!</v>
      </c>
      <c r="BD95">
        <v>97</v>
      </c>
      <c r="BG95" t="e">
        <f>#REF!</f>
        <v>#REF!</v>
      </c>
      <c r="BH95">
        <v>375</v>
      </c>
      <c r="CA95" t="e">
        <f>#REF!</f>
        <v>#REF!</v>
      </c>
      <c r="CB95">
        <v>3236</v>
      </c>
      <c r="CE95" t="e">
        <f>#REF!</f>
        <v>#REF!</v>
      </c>
      <c r="CF95">
        <v>4315</v>
      </c>
      <c r="EG95" t="e">
        <f>#REF!</f>
        <v>#REF!</v>
      </c>
      <c r="EH95">
        <v>12780</v>
      </c>
    </row>
    <row r="96" spans="23:138" x14ac:dyDescent="0.25">
      <c r="BC96" t="e">
        <f>#REF!</f>
        <v>#REF!</v>
      </c>
      <c r="BD96">
        <v>98</v>
      </c>
      <c r="BG96" t="e">
        <f>#REF!</f>
        <v>#REF!</v>
      </c>
      <c r="BH96">
        <v>376</v>
      </c>
      <c r="CA96" t="e">
        <f>#REF!</f>
        <v>#REF!</v>
      </c>
      <c r="CB96">
        <v>3237</v>
      </c>
      <c r="CE96" t="e">
        <f>#REF!</f>
        <v>#REF!</v>
      </c>
      <c r="CF96">
        <v>4316</v>
      </c>
      <c r="EG96" t="e">
        <f>#REF!</f>
        <v>#REF!</v>
      </c>
      <c r="EH96">
        <v>12781</v>
      </c>
    </row>
    <row r="97" spans="55:138" x14ac:dyDescent="0.25">
      <c r="BC97" t="e">
        <f>#REF!</f>
        <v>#REF!</v>
      </c>
      <c r="BD97">
        <v>99</v>
      </c>
      <c r="BG97" t="e">
        <f>#REF!</f>
        <v>#REF!</v>
      </c>
      <c r="BH97">
        <v>377</v>
      </c>
      <c r="CA97" t="e">
        <f>#REF!</f>
        <v>#REF!</v>
      </c>
      <c r="CB97">
        <v>3238</v>
      </c>
      <c r="CE97" t="e">
        <f>#REF!</f>
        <v>#REF!</v>
      </c>
      <c r="CF97">
        <v>4317</v>
      </c>
      <c r="EG97" t="e">
        <f>#REF!</f>
        <v>#REF!</v>
      </c>
      <c r="EH97">
        <v>12782</v>
      </c>
    </row>
    <row r="98" spans="55:138" x14ac:dyDescent="0.25">
      <c r="BC98" t="e">
        <f>#REF!</f>
        <v>#REF!</v>
      </c>
      <c r="BD98">
        <v>100</v>
      </c>
      <c r="BG98" t="e">
        <f>#REF!</f>
        <v>#REF!</v>
      </c>
      <c r="BH98">
        <v>378</v>
      </c>
      <c r="CA98" t="e">
        <f>#REF!</f>
        <v>#REF!</v>
      </c>
      <c r="CB98">
        <v>3239</v>
      </c>
      <c r="CE98" t="e">
        <f>#REF!</f>
        <v>#REF!</v>
      </c>
      <c r="CF98">
        <v>4318</v>
      </c>
      <c r="EG98" t="e">
        <f>#REF!</f>
        <v>#REF!</v>
      </c>
      <c r="EH98">
        <v>12783</v>
      </c>
    </row>
    <row r="99" spans="55:138" x14ac:dyDescent="0.25">
      <c r="BC99" t="e">
        <f>#REF!</f>
        <v>#REF!</v>
      </c>
      <c r="BD99">
        <v>101</v>
      </c>
      <c r="BG99" t="e">
        <f>#REF!</f>
        <v>#REF!</v>
      </c>
      <c r="BH99">
        <v>379</v>
      </c>
      <c r="CA99" t="e">
        <f>#REF!</f>
        <v>#REF!</v>
      </c>
      <c r="CB99">
        <v>3240</v>
      </c>
      <c r="CE99" t="e">
        <f>#REF!</f>
        <v>#REF!</v>
      </c>
      <c r="CF99">
        <v>4319</v>
      </c>
      <c r="EG99" t="e">
        <f>#REF!</f>
        <v>#REF!</v>
      </c>
      <c r="EH99">
        <v>12784</v>
      </c>
    </row>
    <row r="100" spans="55:138" x14ac:dyDescent="0.25">
      <c r="BC100" t="e">
        <f>#REF!</f>
        <v>#REF!</v>
      </c>
      <c r="BD100">
        <v>102</v>
      </c>
      <c r="BG100" t="e">
        <f>#REF!</f>
        <v>#REF!</v>
      </c>
      <c r="BH100">
        <v>380</v>
      </c>
      <c r="CA100" t="e">
        <f>#REF!</f>
        <v>#REF!</v>
      </c>
      <c r="CB100">
        <v>3241</v>
      </c>
      <c r="CE100" t="e">
        <f>#REF!</f>
        <v>#REF!</v>
      </c>
      <c r="CF100">
        <v>4320</v>
      </c>
      <c r="EG100" t="e">
        <f>#REF!</f>
        <v>#REF!</v>
      </c>
      <c r="EH100">
        <v>12785</v>
      </c>
    </row>
    <row r="101" spans="55:138" x14ac:dyDescent="0.25">
      <c r="BC101" t="e">
        <f>#REF!</f>
        <v>#REF!</v>
      </c>
      <c r="BD101">
        <v>103</v>
      </c>
      <c r="BG101" t="e">
        <f>#REF!</f>
        <v>#REF!</v>
      </c>
      <c r="BH101">
        <v>381</v>
      </c>
      <c r="CA101" t="e">
        <f>#REF!</f>
        <v>#REF!</v>
      </c>
      <c r="CB101">
        <v>3242</v>
      </c>
      <c r="CE101" t="e">
        <f>#REF!</f>
        <v>#REF!</v>
      </c>
      <c r="CF101">
        <v>4321</v>
      </c>
      <c r="EG101" t="e">
        <f>#REF!</f>
        <v>#REF!</v>
      </c>
      <c r="EH101">
        <v>12786</v>
      </c>
    </row>
    <row r="102" spans="55:138" x14ac:dyDescent="0.25">
      <c r="BC102" t="e">
        <f>#REF!</f>
        <v>#REF!</v>
      </c>
      <c r="BD102">
        <v>104</v>
      </c>
      <c r="BG102" t="e">
        <f>#REF!</f>
        <v>#REF!</v>
      </c>
      <c r="BH102">
        <v>382</v>
      </c>
      <c r="CA102" t="e">
        <f>#REF!</f>
        <v>#REF!</v>
      </c>
      <c r="CB102">
        <v>3243</v>
      </c>
      <c r="CE102" t="e">
        <f>#REF!</f>
        <v>#REF!</v>
      </c>
      <c r="CF102">
        <v>4322</v>
      </c>
      <c r="EG102" t="e">
        <f>#REF!</f>
        <v>#REF!</v>
      </c>
      <c r="EH102">
        <v>12787</v>
      </c>
    </row>
    <row r="103" spans="55:138" x14ac:dyDescent="0.25">
      <c r="BC103" t="e">
        <f>#REF!</f>
        <v>#REF!</v>
      </c>
      <c r="BD103">
        <v>105</v>
      </c>
      <c r="BG103" t="e">
        <f>#REF!</f>
        <v>#REF!</v>
      </c>
      <c r="BH103">
        <v>383</v>
      </c>
      <c r="CA103" t="e">
        <f>#REF!</f>
        <v>#REF!</v>
      </c>
      <c r="CB103">
        <v>3244</v>
      </c>
      <c r="CE103" t="e">
        <f>#REF!</f>
        <v>#REF!</v>
      </c>
      <c r="CF103">
        <v>4323</v>
      </c>
      <c r="EG103" t="e">
        <f>#REF!</f>
        <v>#REF!</v>
      </c>
      <c r="EH103">
        <v>12788</v>
      </c>
    </row>
    <row r="104" spans="55:138" x14ac:dyDescent="0.25">
      <c r="BC104" t="e">
        <f>#REF!</f>
        <v>#REF!</v>
      </c>
      <c r="BD104">
        <v>106</v>
      </c>
      <c r="BG104" t="e">
        <f>#REF!</f>
        <v>#REF!</v>
      </c>
      <c r="BH104">
        <v>384</v>
      </c>
      <c r="CA104" t="e">
        <f>#REF!</f>
        <v>#REF!</v>
      </c>
      <c r="CB104">
        <v>3245</v>
      </c>
      <c r="CE104" t="e">
        <f>#REF!</f>
        <v>#REF!</v>
      </c>
      <c r="CF104">
        <v>4324</v>
      </c>
      <c r="EG104" t="e">
        <f>#REF!</f>
        <v>#REF!</v>
      </c>
      <c r="EH104">
        <v>12789</v>
      </c>
    </row>
    <row r="105" spans="55:138" x14ac:dyDescent="0.25">
      <c r="BC105" t="e">
        <f>#REF!</f>
        <v>#REF!</v>
      </c>
      <c r="BD105">
        <v>107</v>
      </c>
      <c r="BG105" t="e">
        <f>#REF!</f>
        <v>#REF!</v>
      </c>
      <c r="BH105">
        <v>385</v>
      </c>
      <c r="CA105" t="e">
        <f>#REF!</f>
        <v>#REF!</v>
      </c>
      <c r="CB105">
        <v>3246</v>
      </c>
      <c r="CE105" t="e">
        <f>#REF!</f>
        <v>#REF!</v>
      </c>
      <c r="CF105">
        <v>4325</v>
      </c>
      <c r="EG105" t="e">
        <f>#REF!</f>
        <v>#REF!</v>
      </c>
      <c r="EH105">
        <v>12790</v>
      </c>
    </row>
    <row r="106" spans="55:138" x14ac:dyDescent="0.25">
      <c r="BC106" t="e">
        <f>#REF!</f>
        <v>#REF!</v>
      </c>
      <c r="BD106">
        <v>108</v>
      </c>
      <c r="BG106" t="e">
        <f>#REF!</f>
        <v>#REF!</v>
      </c>
      <c r="BH106">
        <v>386</v>
      </c>
      <c r="CA106" t="e">
        <f>#REF!</f>
        <v>#REF!</v>
      </c>
      <c r="CB106">
        <v>3247</v>
      </c>
      <c r="CE106" t="e">
        <f>#REF!</f>
        <v>#REF!</v>
      </c>
      <c r="CF106">
        <v>4326</v>
      </c>
      <c r="EG106" t="e">
        <f>#REF!</f>
        <v>#REF!</v>
      </c>
      <c r="EH106">
        <v>12791</v>
      </c>
    </row>
    <row r="107" spans="55:138" x14ac:dyDescent="0.25">
      <c r="BC107" t="e">
        <f>#REF!</f>
        <v>#REF!</v>
      </c>
      <c r="BD107">
        <v>109</v>
      </c>
      <c r="BG107" t="e">
        <f>#REF!</f>
        <v>#REF!</v>
      </c>
      <c r="BH107">
        <v>387</v>
      </c>
      <c r="CA107" t="e">
        <f>#REF!</f>
        <v>#REF!</v>
      </c>
      <c r="CB107">
        <v>3248</v>
      </c>
      <c r="CE107" t="e">
        <f>#REF!</f>
        <v>#REF!</v>
      </c>
      <c r="CF107">
        <v>4327</v>
      </c>
      <c r="EG107" t="e">
        <f>#REF!</f>
        <v>#REF!</v>
      </c>
      <c r="EH107">
        <v>12792</v>
      </c>
    </row>
    <row r="108" spans="55:138" x14ac:dyDescent="0.25">
      <c r="BC108" t="e">
        <f>#REF!</f>
        <v>#REF!</v>
      </c>
      <c r="BD108">
        <v>110</v>
      </c>
      <c r="BG108" t="e">
        <f>#REF!</f>
        <v>#REF!</v>
      </c>
      <c r="BH108">
        <v>388</v>
      </c>
      <c r="CA108" t="e">
        <f>#REF!</f>
        <v>#REF!</v>
      </c>
      <c r="CB108">
        <v>3249</v>
      </c>
      <c r="CE108" t="e">
        <f>#REF!</f>
        <v>#REF!</v>
      </c>
      <c r="CF108">
        <v>4328</v>
      </c>
      <c r="EG108" t="e">
        <f>#REF!</f>
        <v>#REF!</v>
      </c>
      <c r="EH108">
        <v>12793</v>
      </c>
    </row>
    <row r="109" spans="55:138" x14ac:dyDescent="0.25">
      <c r="BC109" t="e">
        <f>#REF!</f>
        <v>#REF!</v>
      </c>
      <c r="BD109">
        <v>111</v>
      </c>
      <c r="BG109" t="e">
        <f>#REF!</f>
        <v>#REF!</v>
      </c>
      <c r="BH109">
        <v>389</v>
      </c>
      <c r="CA109" t="e">
        <f>#REF!</f>
        <v>#REF!</v>
      </c>
      <c r="CB109">
        <v>3250</v>
      </c>
      <c r="CE109" t="e">
        <f>#REF!</f>
        <v>#REF!</v>
      </c>
      <c r="CF109">
        <v>4329</v>
      </c>
      <c r="EG109" t="e">
        <f>#REF!</f>
        <v>#REF!</v>
      </c>
      <c r="EH109">
        <v>12794</v>
      </c>
    </row>
    <row r="110" spans="55:138" x14ac:dyDescent="0.25">
      <c r="BC110" t="e">
        <f>#REF!</f>
        <v>#REF!</v>
      </c>
      <c r="BD110">
        <v>112</v>
      </c>
      <c r="BG110" t="e">
        <f>#REF!</f>
        <v>#REF!</v>
      </c>
      <c r="BH110">
        <v>390</v>
      </c>
      <c r="CA110" t="e">
        <f>#REF!</f>
        <v>#REF!</v>
      </c>
      <c r="CB110">
        <v>3251</v>
      </c>
      <c r="CE110" t="e">
        <f>#REF!</f>
        <v>#REF!</v>
      </c>
      <c r="CF110">
        <v>4330</v>
      </c>
      <c r="EG110" t="e">
        <f>#REF!</f>
        <v>#REF!</v>
      </c>
      <c r="EH110">
        <v>12795</v>
      </c>
    </row>
    <row r="111" spans="55:138" x14ac:dyDescent="0.25">
      <c r="BC111" t="e">
        <f>#REF!</f>
        <v>#REF!</v>
      </c>
      <c r="BD111">
        <v>113</v>
      </c>
      <c r="BG111" t="e">
        <f>#REF!</f>
        <v>#REF!</v>
      </c>
      <c r="BH111">
        <v>391</v>
      </c>
      <c r="CA111" t="e">
        <f>#REF!</f>
        <v>#REF!</v>
      </c>
      <c r="CB111">
        <v>3252</v>
      </c>
      <c r="CE111" t="e">
        <f>#REF!</f>
        <v>#REF!</v>
      </c>
      <c r="CF111">
        <v>4331</v>
      </c>
      <c r="EG111" t="e">
        <f>#REF!</f>
        <v>#REF!</v>
      </c>
      <c r="EH111">
        <v>12796</v>
      </c>
    </row>
    <row r="112" spans="55:138" x14ac:dyDescent="0.25">
      <c r="BC112" t="e">
        <f>#REF!</f>
        <v>#REF!</v>
      </c>
      <c r="BD112">
        <v>114</v>
      </c>
      <c r="BG112" t="e">
        <f>#REF!</f>
        <v>#REF!</v>
      </c>
      <c r="BH112">
        <v>392</v>
      </c>
      <c r="CA112" t="e">
        <f>#REF!</f>
        <v>#REF!</v>
      </c>
      <c r="CB112">
        <v>3253</v>
      </c>
      <c r="CE112" t="e">
        <f>#REF!</f>
        <v>#REF!</v>
      </c>
      <c r="CF112">
        <v>4332</v>
      </c>
      <c r="EG112" t="e">
        <f>#REF!</f>
        <v>#REF!</v>
      </c>
      <c r="EH112">
        <v>12797</v>
      </c>
    </row>
    <row r="113" spans="55:138" x14ac:dyDescent="0.25">
      <c r="BC113" t="e">
        <f>#REF!</f>
        <v>#REF!</v>
      </c>
      <c r="BD113">
        <v>115</v>
      </c>
      <c r="BG113" t="e">
        <f>#REF!</f>
        <v>#REF!</v>
      </c>
      <c r="BH113">
        <v>393</v>
      </c>
      <c r="CA113" t="e">
        <f>#REF!</f>
        <v>#REF!</v>
      </c>
      <c r="CB113">
        <v>3254</v>
      </c>
      <c r="CE113" t="e">
        <f>#REF!</f>
        <v>#REF!</v>
      </c>
      <c r="CF113">
        <v>4333</v>
      </c>
      <c r="EG113" t="e">
        <f>#REF!</f>
        <v>#REF!</v>
      </c>
      <c r="EH113">
        <v>12798</v>
      </c>
    </row>
    <row r="114" spans="55:138" x14ac:dyDescent="0.25">
      <c r="BC114" t="e">
        <f>#REF!</f>
        <v>#REF!</v>
      </c>
      <c r="BD114">
        <v>116</v>
      </c>
      <c r="BG114" t="e">
        <f>#REF!</f>
        <v>#REF!</v>
      </c>
      <c r="BH114">
        <v>394</v>
      </c>
      <c r="CA114" t="e">
        <f>#REF!</f>
        <v>#REF!</v>
      </c>
      <c r="CB114">
        <v>3255</v>
      </c>
      <c r="CE114" t="e">
        <f>#REF!</f>
        <v>#REF!</v>
      </c>
      <c r="CF114">
        <v>4334</v>
      </c>
      <c r="EG114" t="e">
        <f>#REF!</f>
        <v>#REF!</v>
      </c>
      <c r="EH114">
        <v>12799</v>
      </c>
    </row>
    <row r="115" spans="55:138" x14ac:dyDescent="0.25">
      <c r="BC115" t="e">
        <f>#REF!</f>
        <v>#REF!</v>
      </c>
      <c r="BD115">
        <v>117</v>
      </c>
      <c r="BG115" t="e">
        <f>#REF!</f>
        <v>#REF!</v>
      </c>
      <c r="BH115">
        <v>395</v>
      </c>
      <c r="CA115" t="e">
        <f>#REF!</f>
        <v>#REF!</v>
      </c>
      <c r="CB115">
        <v>3256</v>
      </c>
      <c r="CE115" t="e">
        <f>#REF!</f>
        <v>#REF!</v>
      </c>
      <c r="CF115">
        <v>4335</v>
      </c>
      <c r="EG115" t="e">
        <f>#REF!</f>
        <v>#REF!</v>
      </c>
      <c r="EH115">
        <v>12800</v>
      </c>
    </row>
    <row r="116" spans="55:138" x14ac:dyDescent="0.25">
      <c r="BC116" t="e">
        <f>#REF!</f>
        <v>#REF!</v>
      </c>
      <c r="BD116">
        <v>118</v>
      </c>
      <c r="BG116" t="e">
        <f>#REF!</f>
        <v>#REF!</v>
      </c>
      <c r="BH116">
        <v>396</v>
      </c>
      <c r="CA116" t="e">
        <f>#REF!</f>
        <v>#REF!</v>
      </c>
      <c r="CB116">
        <v>3257</v>
      </c>
      <c r="CE116" t="e">
        <f>#REF!</f>
        <v>#REF!</v>
      </c>
      <c r="CF116">
        <v>4336</v>
      </c>
      <c r="EG116" t="e">
        <f>#REF!</f>
        <v>#REF!</v>
      </c>
      <c r="EH116">
        <v>12801</v>
      </c>
    </row>
    <row r="117" spans="55:138" x14ac:dyDescent="0.25">
      <c r="BC117" t="e">
        <f>#REF!</f>
        <v>#REF!</v>
      </c>
      <c r="BD117">
        <v>119</v>
      </c>
      <c r="BG117" t="e">
        <f>#REF!</f>
        <v>#REF!</v>
      </c>
      <c r="BH117">
        <v>397</v>
      </c>
      <c r="CA117" t="e">
        <f>#REF!</f>
        <v>#REF!</v>
      </c>
      <c r="CB117">
        <v>3258</v>
      </c>
      <c r="CE117" t="e">
        <f>#REF!</f>
        <v>#REF!</v>
      </c>
      <c r="CF117">
        <v>4337</v>
      </c>
      <c r="EG117" t="e">
        <f>#REF!</f>
        <v>#REF!</v>
      </c>
      <c r="EH117">
        <v>12802</v>
      </c>
    </row>
    <row r="118" spans="55:138" x14ac:dyDescent="0.25">
      <c r="BC118" t="e">
        <f>#REF!</f>
        <v>#REF!</v>
      </c>
      <c r="BD118">
        <v>120</v>
      </c>
      <c r="BG118" t="e">
        <f>#REF!</f>
        <v>#REF!</v>
      </c>
      <c r="BH118">
        <v>398</v>
      </c>
      <c r="CA118" t="e">
        <f>#REF!</f>
        <v>#REF!</v>
      </c>
      <c r="CB118">
        <v>3259</v>
      </c>
      <c r="CE118" t="e">
        <f>#REF!</f>
        <v>#REF!</v>
      </c>
      <c r="CF118">
        <v>4338</v>
      </c>
      <c r="EG118" t="e">
        <f>#REF!</f>
        <v>#REF!</v>
      </c>
      <c r="EH118">
        <v>12803</v>
      </c>
    </row>
    <row r="119" spans="55:138" x14ac:dyDescent="0.25">
      <c r="BC119" t="e">
        <f>#REF!</f>
        <v>#REF!</v>
      </c>
      <c r="BD119">
        <v>121</v>
      </c>
      <c r="BG119" t="e">
        <f>#REF!</f>
        <v>#REF!</v>
      </c>
      <c r="BH119">
        <v>399</v>
      </c>
      <c r="CA119" t="e">
        <f>#REF!</f>
        <v>#REF!</v>
      </c>
      <c r="CB119">
        <v>3260</v>
      </c>
      <c r="CE119" t="e">
        <f>#REF!</f>
        <v>#REF!</v>
      </c>
      <c r="CF119">
        <v>4339</v>
      </c>
      <c r="EG119" t="e">
        <f>#REF!</f>
        <v>#REF!</v>
      </c>
      <c r="EH119">
        <v>12804</v>
      </c>
    </row>
    <row r="120" spans="55:138" x14ac:dyDescent="0.25">
      <c r="BC120" t="e">
        <f>#REF!</f>
        <v>#REF!</v>
      </c>
      <c r="BD120">
        <v>122</v>
      </c>
      <c r="BG120" t="e">
        <f>#REF!</f>
        <v>#REF!</v>
      </c>
      <c r="BH120">
        <v>400</v>
      </c>
      <c r="CA120" t="e">
        <f>#REF!</f>
        <v>#REF!</v>
      </c>
      <c r="CB120">
        <v>3261</v>
      </c>
      <c r="CE120" t="e">
        <f>#REF!</f>
        <v>#REF!</v>
      </c>
      <c r="CF120">
        <v>4340</v>
      </c>
      <c r="EG120" t="e">
        <f>#REF!</f>
        <v>#REF!</v>
      </c>
      <c r="EH120">
        <v>12805</v>
      </c>
    </row>
    <row r="121" spans="55:138" x14ac:dyDescent="0.25">
      <c r="BC121" t="e">
        <f>#REF!</f>
        <v>#REF!</v>
      </c>
      <c r="BD121">
        <v>123</v>
      </c>
      <c r="BG121" t="e">
        <f>#REF!</f>
        <v>#REF!</v>
      </c>
      <c r="BH121">
        <v>401</v>
      </c>
      <c r="CA121" t="e">
        <f>#REF!</f>
        <v>#REF!</v>
      </c>
      <c r="CB121">
        <v>3262</v>
      </c>
      <c r="CE121" t="e">
        <f>#REF!</f>
        <v>#REF!</v>
      </c>
      <c r="CF121">
        <v>4341</v>
      </c>
      <c r="EG121" t="e">
        <f>#REF!</f>
        <v>#REF!</v>
      </c>
      <c r="EH121">
        <v>12806</v>
      </c>
    </row>
    <row r="122" spans="55:138" x14ac:dyDescent="0.25">
      <c r="BC122" t="e">
        <f>#REF!</f>
        <v>#REF!</v>
      </c>
      <c r="BD122">
        <v>124</v>
      </c>
      <c r="BG122" t="e">
        <f>#REF!</f>
        <v>#REF!</v>
      </c>
      <c r="BH122">
        <v>402</v>
      </c>
      <c r="CA122" t="e">
        <f>#REF!</f>
        <v>#REF!</v>
      </c>
      <c r="CB122">
        <v>3263</v>
      </c>
      <c r="CE122" t="e">
        <f>#REF!</f>
        <v>#REF!</v>
      </c>
      <c r="CF122">
        <v>4342</v>
      </c>
      <c r="EG122" t="e">
        <f>#REF!</f>
        <v>#REF!</v>
      </c>
      <c r="EH122">
        <v>12807</v>
      </c>
    </row>
    <row r="123" spans="55:138" x14ac:dyDescent="0.25">
      <c r="BC123" t="e">
        <f>#REF!</f>
        <v>#REF!</v>
      </c>
      <c r="BD123">
        <v>125</v>
      </c>
      <c r="BG123" t="e">
        <f>#REF!</f>
        <v>#REF!</v>
      </c>
      <c r="BH123">
        <v>403</v>
      </c>
      <c r="CA123" t="e">
        <f>#REF!</f>
        <v>#REF!</v>
      </c>
      <c r="CB123">
        <v>3264</v>
      </c>
      <c r="CE123" t="e">
        <f>#REF!</f>
        <v>#REF!</v>
      </c>
      <c r="CF123">
        <v>4343</v>
      </c>
      <c r="EG123" t="e">
        <f>#REF!</f>
        <v>#REF!</v>
      </c>
      <c r="EH123">
        <v>12808</v>
      </c>
    </row>
    <row r="124" spans="55:138" x14ac:dyDescent="0.25">
      <c r="BC124" t="e">
        <f>#REF!</f>
        <v>#REF!</v>
      </c>
      <c r="BD124">
        <v>126</v>
      </c>
      <c r="BG124" t="e">
        <f>#REF!</f>
        <v>#REF!</v>
      </c>
      <c r="BH124">
        <v>404</v>
      </c>
      <c r="CA124" t="e">
        <f>#REF!</f>
        <v>#REF!</v>
      </c>
      <c r="CB124">
        <v>3265</v>
      </c>
      <c r="CE124" t="e">
        <f>#REF!</f>
        <v>#REF!</v>
      </c>
      <c r="CF124">
        <v>4344</v>
      </c>
      <c r="EG124" t="e">
        <f>#REF!</f>
        <v>#REF!</v>
      </c>
      <c r="EH124">
        <v>12809</v>
      </c>
    </row>
    <row r="125" spans="55:138" x14ac:dyDescent="0.25">
      <c r="BC125" t="e">
        <f>#REF!</f>
        <v>#REF!</v>
      </c>
      <c r="BD125">
        <v>127</v>
      </c>
      <c r="BG125" t="e">
        <f>#REF!</f>
        <v>#REF!</v>
      </c>
      <c r="BH125">
        <v>405</v>
      </c>
      <c r="CA125" t="e">
        <f>#REF!</f>
        <v>#REF!</v>
      </c>
      <c r="CB125">
        <v>3266</v>
      </c>
      <c r="CE125" t="e">
        <f>#REF!</f>
        <v>#REF!</v>
      </c>
      <c r="CF125">
        <v>4345</v>
      </c>
      <c r="EG125" t="e">
        <f>#REF!</f>
        <v>#REF!</v>
      </c>
      <c r="EH125">
        <v>12810</v>
      </c>
    </row>
    <row r="126" spans="55:138" x14ac:dyDescent="0.25">
      <c r="BC126" t="e">
        <f>#REF!</f>
        <v>#REF!</v>
      </c>
      <c r="BD126">
        <v>128</v>
      </c>
      <c r="BG126" t="e">
        <f>#REF!</f>
        <v>#REF!</v>
      </c>
      <c r="BH126">
        <v>406</v>
      </c>
      <c r="CA126" t="e">
        <f>#REF!</f>
        <v>#REF!</v>
      </c>
      <c r="CB126">
        <v>3267</v>
      </c>
      <c r="CE126" t="e">
        <f>#REF!</f>
        <v>#REF!</v>
      </c>
      <c r="CF126">
        <v>4346</v>
      </c>
      <c r="EG126" t="e">
        <f>#REF!</f>
        <v>#REF!</v>
      </c>
      <c r="EH126">
        <v>12811</v>
      </c>
    </row>
    <row r="127" spans="55:138" x14ac:dyDescent="0.25">
      <c r="BC127" t="e">
        <f>#REF!</f>
        <v>#REF!</v>
      </c>
      <c r="BD127">
        <v>129</v>
      </c>
      <c r="BG127" t="e">
        <f>#REF!</f>
        <v>#REF!</v>
      </c>
      <c r="BH127">
        <v>407</v>
      </c>
      <c r="CA127" t="e">
        <f>#REF!</f>
        <v>#REF!</v>
      </c>
      <c r="CB127">
        <v>3268</v>
      </c>
      <c r="CE127" t="e">
        <f>#REF!</f>
        <v>#REF!</v>
      </c>
      <c r="CF127">
        <v>4347</v>
      </c>
      <c r="EG127" t="e">
        <f>#REF!</f>
        <v>#REF!</v>
      </c>
      <c r="EH127">
        <v>12812</v>
      </c>
    </row>
    <row r="128" spans="55:138" x14ac:dyDescent="0.25">
      <c r="BC128" t="e">
        <f>#REF!</f>
        <v>#REF!</v>
      </c>
      <c r="BD128">
        <v>130</v>
      </c>
      <c r="BG128" t="e">
        <f>#REF!</f>
        <v>#REF!</v>
      </c>
      <c r="BH128">
        <v>408</v>
      </c>
      <c r="CA128" t="e">
        <f>#REF!</f>
        <v>#REF!</v>
      </c>
      <c r="CB128">
        <v>3269</v>
      </c>
      <c r="CE128" t="e">
        <f>#REF!</f>
        <v>#REF!</v>
      </c>
      <c r="CF128">
        <v>4348</v>
      </c>
      <c r="EG128" t="e">
        <f>#REF!</f>
        <v>#REF!</v>
      </c>
      <c r="EH128">
        <v>12813</v>
      </c>
    </row>
    <row r="129" spans="55:138" x14ac:dyDescent="0.25">
      <c r="BC129" t="e">
        <f>#REF!</f>
        <v>#REF!</v>
      </c>
      <c r="BD129">
        <v>131</v>
      </c>
      <c r="BG129" t="e">
        <f>#REF!</f>
        <v>#REF!</v>
      </c>
      <c r="BH129">
        <v>409</v>
      </c>
      <c r="CA129" t="e">
        <f>#REF!</f>
        <v>#REF!</v>
      </c>
      <c r="CB129">
        <v>3270</v>
      </c>
      <c r="CE129" t="e">
        <f>#REF!</f>
        <v>#REF!</v>
      </c>
      <c r="CF129">
        <v>4349</v>
      </c>
      <c r="EG129" t="e">
        <f>#REF!</f>
        <v>#REF!</v>
      </c>
      <c r="EH129">
        <v>12814</v>
      </c>
    </row>
    <row r="130" spans="55:138" x14ac:dyDescent="0.25">
      <c r="BC130" t="e">
        <f>#REF!</f>
        <v>#REF!</v>
      </c>
      <c r="BD130">
        <v>132</v>
      </c>
      <c r="BG130" t="e">
        <f>#REF!</f>
        <v>#REF!</v>
      </c>
      <c r="BH130">
        <v>410</v>
      </c>
      <c r="CA130" t="e">
        <f>#REF!</f>
        <v>#REF!</v>
      </c>
      <c r="CB130">
        <v>3271</v>
      </c>
      <c r="CE130" t="e">
        <f>#REF!</f>
        <v>#REF!</v>
      </c>
      <c r="CF130">
        <v>4350</v>
      </c>
      <c r="EG130" t="e">
        <f>#REF!</f>
        <v>#REF!</v>
      </c>
      <c r="EH130">
        <v>12815</v>
      </c>
    </row>
    <row r="131" spans="55:138" x14ac:dyDescent="0.25">
      <c r="BC131" t="e">
        <f>#REF!</f>
        <v>#REF!</v>
      </c>
      <c r="BD131">
        <v>133</v>
      </c>
      <c r="BG131" t="e">
        <f>#REF!</f>
        <v>#REF!</v>
      </c>
      <c r="BH131">
        <v>411</v>
      </c>
      <c r="CA131" t="e">
        <f>#REF!</f>
        <v>#REF!</v>
      </c>
      <c r="CB131">
        <v>3272</v>
      </c>
      <c r="CE131" t="e">
        <f>#REF!</f>
        <v>#REF!</v>
      </c>
      <c r="CF131">
        <v>4351</v>
      </c>
      <c r="EG131" t="e">
        <f>#REF!</f>
        <v>#REF!</v>
      </c>
      <c r="EH131">
        <v>12816</v>
      </c>
    </row>
    <row r="132" spans="55:138" x14ac:dyDescent="0.25">
      <c r="BC132" t="e">
        <f>#REF!</f>
        <v>#REF!</v>
      </c>
      <c r="BD132">
        <v>134</v>
      </c>
      <c r="BG132" t="e">
        <f>#REF!</f>
        <v>#REF!</v>
      </c>
      <c r="BH132">
        <v>412</v>
      </c>
      <c r="CA132" t="e">
        <f>#REF!</f>
        <v>#REF!</v>
      </c>
      <c r="CB132">
        <v>3273</v>
      </c>
      <c r="CE132" t="e">
        <f>#REF!</f>
        <v>#REF!</v>
      </c>
      <c r="CF132">
        <v>4352</v>
      </c>
      <c r="EG132" t="e">
        <f>#REF!</f>
        <v>#REF!</v>
      </c>
      <c r="EH132">
        <v>12817</v>
      </c>
    </row>
    <row r="133" spans="55:138" x14ac:dyDescent="0.25">
      <c r="BC133" t="e">
        <f>#REF!</f>
        <v>#REF!</v>
      </c>
      <c r="BD133">
        <v>135</v>
      </c>
      <c r="BG133" t="e">
        <f>#REF!</f>
        <v>#REF!</v>
      </c>
      <c r="BH133">
        <v>413</v>
      </c>
      <c r="CA133" t="e">
        <f>#REF!</f>
        <v>#REF!</v>
      </c>
      <c r="CB133">
        <v>3274</v>
      </c>
      <c r="CE133" t="e">
        <f>#REF!</f>
        <v>#REF!</v>
      </c>
      <c r="CF133">
        <v>4353</v>
      </c>
      <c r="EG133" t="e">
        <f>#REF!</f>
        <v>#REF!</v>
      </c>
      <c r="EH133">
        <v>12818</v>
      </c>
    </row>
    <row r="134" spans="55:138" x14ac:dyDescent="0.25">
      <c r="BC134" t="e">
        <f>#REF!</f>
        <v>#REF!</v>
      </c>
      <c r="BD134">
        <v>136</v>
      </c>
      <c r="BG134" t="e">
        <f>#REF!</f>
        <v>#REF!</v>
      </c>
      <c r="BH134">
        <v>414</v>
      </c>
      <c r="CA134" t="e">
        <f>#REF!</f>
        <v>#REF!</v>
      </c>
      <c r="CB134">
        <v>3275</v>
      </c>
      <c r="CE134" t="e">
        <f>#REF!</f>
        <v>#REF!</v>
      </c>
      <c r="CF134">
        <v>4354</v>
      </c>
      <c r="EG134" t="e">
        <f>#REF!</f>
        <v>#REF!</v>
      </c>
      <c r="EH134">
        <v>12819</v>
      </c>
    </row>
    <row r="135" spans="55:138" x14ac:dyDescent="0.25">
      <c r="BC135" t="e">
        <f>#REF!</f>
        <v>#REF!</v>
      </c>
      <c r="BD135">
        <v>289</v>
      </c>
      <c r="BG135" t="e">
        <f>#REF!</f>
        <v>#REF!</v>
      </c>
      <c r="BH135">
        <v>415</v>
      </c>
      <c r="CA135" t="e">
        <f>#REF!</f>
        <v>#REF!</v>
      </c>
      <c r="CB135">
        <v>3276</v>
      </c>
      <c r="CE135" t="e">
        <f>#REF!</f>
        <v>#REF!</v>
      </c>
      <c r="CF135">
        <v>4355</v>
      </c>
      <c r="EG135" t="e">
        <f>#REF!</f>
        <v>#REF!</v>
      </c>
      <c r="EH135">
        <v>12820</v>
      </c>
    </row>
    <row r="136" spans="55:138" x14ac:dyDescent="0.25">
      <c r="BC136" t="e">
        <f>#REF!</f>
        <v>#REF!</v>
      </c>
      <c r="BD136">
        <v>291</v>
      </c>
      <c r="BG136" t="e">
        <f>#REF!</f>
        <v>#REF!</v>
      </c>
      <c r="BH136">
        <v>416</v>
      </c>
      <c r="CA136" t="e">
        <f>#REF!</f>
        <v>#REF!</v>
      </c>
      <c r="CB136">
        <v>3277</v>
      </c>
      <c r="CE136" t="e">
        <f>#REF!</f>
        <v>#REF!</v>
      </c>
      <c r="CF136">
        <v>4356</v>
      </c>
      <c r="EG136" t="e">
        <f>#REF!</f>
        <v>#REF!</v>
      </c>
      <c r="EH136">
        <v>12821</v>
      </c>
    </row>
    <row r="137" spans="55:138" x14ac:dyDescent="0.25">
      <c r="BC137" t="e">
        <f>#REF!</f>
        <v>#REF!</v>
      </c>
      <c r="BD137">
        <v>292</v>
      </c>
      <c r="BG137" t="e">
        <f>#REF!</f>
        <v>#REF!</v>
      </c>
      <c r="BH137">
        <v>417</v>
      </c>
      <c r="CA137" t="e">
        <f>#REF!</f>
        <v>#REF!</v>
      </c>
      <c r="CB137">
        <v>3278</v>
      </c>
      <c r="CE137" t="e">
        <f>#REF!</f>
        <v>#REF!</v>
      </c>
      <c r="CF137">
        <v>4357</v>
      </c>
      <c r="EG137" t="e">
        <f>#REF!</f>
        <v>#REF!</v>
      </c>
      <c r="EH137">
        <v>12822</v>
      </c>
    </row>
    <row r="138" spans="55:138" x14ac:dyDescent="0.25">
      <c r="BC138" t="e">
        <f>#REF!</f>
        <v>#REF!</v>
      </c>
      <c r="BD138">
        <v>293</v>
      </c>
      <c r="BG138" t="e">
        <f>#REF!</f>
        <v>#REF!</v>
      </c>
      <c r="BH138">
        <v>418</v>
      </c>
      <c r="CA138" t="e">
        <f>#REF!</f>
        <v>#REF!</v>
      </c>
      <c r="CB138">
        <v>3279</v>
      </c>
      <c r="CE138" t="e">
        <f>#REF!</f>
        <v>#REF!</v>
      </c>
      <c r="CF138">
        <v>4358</v>
      </c>
      <c r="EG138" t="e">
        <f>#REF!</f>
        <v>#REF!</v>
      </c>
      <c r="EH138">
        <v>12823</v>
      </c>
    </row>
    <row r="139" spans="55:138" x14ac:dyDescent="0.25">
      <c r="BC139" t="e">
        <f>#REF!</f>
        <v>#REF!</v>
      </c>
      <c r="BD139">
        <v>294</v>
      </c>
      <c r="BG139" t="e">
        <f>#REF!</f>
        <v>#REF!</v>
      </c>
      <c r="BH139">
        <v>419</v>
      </c>
      <c r="CA139" t="e">
        <f>#REF!</f>
        <v>#REF!</v>
      </c>
      <c r="CB139">
        <v>3280</v>
      </c>
      <c r="CE139" t="e">
        <f>#REF!</f>
        <v>#REF!</v>
      </c>
      <c r="CF139">
        <v>4359</v>
      </c>
      <c r="EG139" t="e">
        <f>#REF!</f>
        <v>#REF!</v>
      </c>
      <c r="EH139">
        <v>12824</v>
      </c>
    </row>
    <row r="140" spans="55:138" x14ac:dyDescent="0.25">
      <c r="BG140" t="e">
        <f>#REF!</f>
        <v>#REF!</v>
      </c>
      <c r="BH140">
        <v>420</v>
      </c>
      <c r="CA140" t="e">
        <f>#REF!</f>
        <v>#REF!</v>
      </c>
      <c r="CB140">
        <v>3281</v>
      </c>
      <c r="CE140" t="e">
        <f>#REF!</f>
        <v>#REF!</v>
      </c>
      <c r="CF140">
        <v>4360</v>
      </c>
      <c r="EG140" t="e">
        <f>#REF!</f>
        <v>#REF!</v>
      </c>
      <c r="EH140">
        <v>12825</v>
      </c>
    </row>
    <row r="141" spans="55:138" x14ac:dyDescent="0.25">
      <c r="BG141" t="e">
        <f>#REF!</f>
        <v>#REF!</v>
      </c>
      <c r="BH141">
        <v>421</v>
      </c>
      <c r="CA141" t="e">
        <f>#REF!</f>
        <v>#REF!</v>
      </c>
      <c r="CB141">
        <v>3282</v>
      </c>
      <c r="CE141" t="e">
        <f>#REF!</f>
        <v>#REF!</v>
      </c>
      <c r="CF141">
        <v>4361</v>
      </c>
      <c r="EG141" t="e">
        <f>#REF!</f>
        <v>#REF!</v>
      </c>
      <c r="EH141">
        <v>12826</v>
      </c>
    </row>
    <row r="142" spans="55:138" x14ac:dyDescent="0.25">
      <c r="BG142" t="e">
        <f>#REF!</f>
        <v>#REF!</v>
      </c>
      <c r="BH142">
        <v>422</v>
      </c>
      <c r="CA142" t="e">
        <f>#REF!</f>
        <v>#REF!</v>
      </c>
      <c r="CB142">
        <v>3283</v>
      </c>
      <c r="CE142" t="e">
        <f>#REF!</f>
        <v>#REF!</v>
      </c>
      <c r="CF142">
        <v>4362</v>
      </c>
      <c r="EG142" t="e">
        <f>#REF!</f>
        <v>#REF!</v>
      </c>
      <c r="EH142">
        <v>12827</v>
      </c>
    </row>
    <row r="143" spans="55:138" x14ac:dyDescent="0.25">
      <c r="BG143" t="e">
        <f>#REF!</f>
        <v>#REF!</v>
      </c>
      <c r="BH143">
        <v>423</v>
      </c>
      <c r="CA143" t="e">
        <f>#REF!</f>
        <v>#REF!</v>
      </c>
      <c r="CB143">
        <v>3284</v>
      </c>
      <c r="CE143" t="e">
        <f>#REF!</f>
        <v>#REF!</v>
      </c>
      <c r="CF143">
        <v>4363</v>
      </c>
      <c r="EG143" t="e">
        <f>#REF!</f>
        <v>#REF!</v>
      </c>
      <c r="EH143">
        <v>12828</v>
      </c>
    </row>
    <row r="144" spans="55:138" x14ac:dyDescent="0.25">
      <c r="BG144" t="e">
        <f>#REF!</f>
        <v>#REF!</v>
      </c>
      <c r="BH144">
        <v>424</v>
      </c>
      <c r="CA144" t="e">
        <f>#REF!</f>
        <v>#REF!</v>
      </c>
      <c r="CB144">
        <v>3285</v>
      </c>
      <c r="CE144" t="e">
        <f>#REF!</f>
        <v>#REF!</v>
      </c>
      <c r="CF144">
        <v>4364</v>
      </c>
      <c r="EG144" t="e">
        <f>#REF!</f>
        <v>#REF!</v>
      </c>
      <c r="EH144">
        <v>12829</v>
      </c>
    </row>
    <row r="145" spans="59:138" x14ac:dyDescent="0.25">
      <c r="BG145" t="e">
        <f>#REF!</f>
        <v>#REF!</v>
      </c>
      <c r="BH145">
        <v>425</v>
      </c>
      <c r="CA145" t="e">
        <f>#REF!</f>
        <v>#REF!</v>
      </c>
      <c r="CB145">
        <v>3286</v>
      </c>
      <c r="CE145" t="e">
        <f>#REF!</f>
        <v>#REF!</v>
      </c>
      <c r="CF145">
        <v>4365</v>
      </c>
      <c r="EG145" t="e">
        <f>#REF!</f>
        <v>#REF!</v>
      </c>
      <c r="EH145">
        <v>12830</v>
      </c>
    </row>
    <row r="146" spans="59:138" x14ac:dyDescent="0.25">
      <c r="BG146" t="e">
        <f>#REF!</f>
        <v>#REF!</v>
      </c>
      <c r="BH146">
        <v>426</v>
      </c>
      <c r="CA146" t="e">
        <f>#REF!</f>
        <v>#REF!</v>
      </c>
      <c r="CB146">
        <v>3287</v>
      </c>
      <c r="CE146" t="e">
        <f>#REF!</f>
        <v>#REF!</v>
      </c>
      <c r="CF146">
        <v>4366</v>
      </c>
      <c r="EG146" t="e">
        <f>#REF!</f>
        <v>#REF!</v>
      </c>
      <c r="EH146">
        <v>12831</v>
      </c>
    </row>
    <row r="147" spans="59:138" x14ac:dyDescent="0.25">
      <c r="BG147" t="e">
        <f>#REF!</f>
        <v>#REF!</v>
      </c>
      <c r="BH147">
        <v>427</v>
      </c>
      <c r="CA147" t="e">
        <f>#REF!</f>
        <v>#REF!</v>
      </c>
      <c r="CB147">
        <v>3443</v>
      </c>
      <c r="CE147" t="e">
        <f>#REF!</f>
        <v>#REF!</v>
      </c>
      <c r="CF147">
        <v>4367</v>
      </c>
      <c r="EG147" t="e">
        <f>#REF!</f>
        <v>#REF!</v>
      </c>
      <c r="EH147">
        <v>12832</v>
      </c>
    </row>
    <row r="148" spans="59:138" x14ac:dyDescent="0.25">
      <c r="CA148" t="e">
        <f>#REF!</f>
        <v>#REF!</v>
      </c>
      <c r="CB148">
        <v>3444</v>
      </c>
      <c r="CE148" t="e">
        <f>#REF!</f>
        <v>#REF!</v>
      </c>
      <c r="CF148">
        <v>4368</v>
      </c>
      <c r="EG148" t="e">
        <f>#REF!</f>
        <v>#REF!</v>
      </c>
      <c r="EH148">
        <v>12833</v>
      </c>
    </row>
    <row r="149" spans="59:138" x14ac:dyDescent="0.25">
      <c r="CA149" t="e">
        <f>#REF!</f>
        <v>#REF!</v>
      </c>
      <c r="CB149">
        <v>4230</v>
      </c>
      <c r="CE149" t="e">
        <f>#REF!</f>
        <v>#REF!</v>
      </c>
      <c r="CF149">
        <v>4369</v>
      </c>
      <c r="EG149" t="e">
        <f>#REF!</f>
        <v>#REF!</v>
      </c>
      <c r="EH149">
        <v>12834</v>
      </c>
    </row>
    <row r="150" spans="59:138" x14ac:dyDescent="0.25">
      <c r="CA150" t="e">
        <f>#REF!</f>
        <v>#REF!</v>
      </c>
      <c r="CB150">
        <v>4231</v>
      </c>
      <c r="CE150" t="e">
        <f>#REF!</f>
        <v>#REF!</v>
      </c>
      <c r="CF150">
        <v>4370</v>
      </c>
      <c r="EG150" t="e">
        <f>#REF!</f>
        <v>#REF!</v>
      </c>
      <c r="EH150">
        <v>12835</v>
      </c>
    </row>
    <row r="151" spans="59:138" x14ac:dyDescent="0.25">
      <c r="CA151" t="e">
        <f>#REF!</f>
        <v>#REF!</v>
      </c>
      <c r="CB151">
        <v>4232</v>
      </c>
      <c r="CE151" t="e">
        <f>#REF!</f>
        <v>#REF!</v>
      </c>
      <c r="CF151">
        <v>4371</v>
      </c>
      <c r="EG151" t="e">
        <f>#REF!</f>
        <v>#REF!</v>
      </c>
      <c r="EH151">
        <v>12836</v>
      </c>
    </row>
    <row r="152" spans="59:138" x14ac:dyDescent="0.25">
      <c r="CA152" t="e">
        <f>#REF!</f>
        <v>#REF!</v>
      </c>
      <c r="CB152">
        <v>4233</v>
      </c>
      <c r="CE152" t="e">
        <f>#REF!</f>
        <v>#REF!</v>
      </c>
      <c r="CF152">
        <v>4372</v>
      </c>
      <c r="EG152" t="e">
        <f>#REF!</f>
        <v>#REF!</v>
      </c>
      <c r="EH152">
        <v>12837</v>
      </c>
    </row>
    <row r="153" spans="59:138" x14ac:dyDescent="0.25">
      <c r="CA153" t="e">
        <f>#REF!</f>
        <v>#REF!</v>
      </c>
      <c r="CB153">
        <v>4530</v>
      </c>
      <c r="CE153" t="e">
        <f>#REF!</f>
        <v>#REF!</v>
      </c>
      <c r="CF153">
        <v>4373</v>
      </c>
      <c r="EG153" t="e">
        <f>#REF!</f>
        <v>#REF!</v>
      </c>
      <c r="EH153">
        <v>12838</v>
      </c>
    </row>
    <row r="154" spans="59:138" x14ac:dyDescent="0.25">
      <c r="CA154" t="e">
        <f>#REF!</f>
        <v>#REF!</v>
      </c>
      <c r="CB154">
        <v>4531</v>
      </c>
      <c r="CE154" t="e">
        <f>#REF!</f>
        <v>#REF!</v>
      </c>
      <c r="CF154">
        <v>4374</v>
      </c>
      <c r="EG154" t="e">
        <f>#REF!</f>
        <v>#REF!</v>
      </c>
      <c r="EH154">
        <v>12839</v>
      </c>
    </row>
    <row r="155" spans="59:138" x14ac:dyDescent="0.25">
      <c r="CE155" t="e">
        <f>#REF!</f>
        <v>#REF!</v>
      </c>
      <c r="CF155">
        <v>4375</v>
      </c>
      <c r="EG155" t="e">
        <f>#REF!</f>
        <v>#REF!</v>
      </c>
      <c r="EH155">
        <v>12840</v>
      </c>
    </row>
    <row r="156" spans="59:138" x14ac:dyDescent="0.25">
      <c r="CE156" t="e">
        <f>#REF!</f>
        <v>#REF!</v>
      </c>
      <c r="CF156">
        <v>4376</v>
      </c>
      <c r="EG156" t="e">
        <f>#REF!</f>
        <v>#REF!</v>
      </c>
      <c r="EH156">
        <v>12841</v>
      </c>
    </row>
    <row r="157" spans="59:138" x14ac:dyDescent="0.25">
      <c r="CE157" t="e">
        <f>#REF!</f>
        <v>#REF!</v>
      </c>
      <c r="CF157">
        <v>4377</v>
      </c>
      <c r="EG157" t="e">
        <f>#REF!</f>
        <v>#REF!</v>
      </c>
      <c r="EH157">
        <v>12842</v>
      </c>
    </row>
    <row r="158" spans="59:138" x14ac:dyDescent="0.25">
      <c r="CE158" t="e">
        <f>#REF!</f>
        <v>#REF!</v>
      </c>
      <c r="CF158">
        <v>4378</v>
      </c>
      <c r="EG158" t="e">
        <f>#REF!</f>
        <v>#REF!</v>
      </c>
      <c r="EH158">
        <v>12843</v>
      </c>
    </row>
    <row r="159" spans="59:138" x14ac:dyDescent="0.25">
      <c r="CE159" t="e">
        <f>#REF!</f>
        <v>#REF!</v>
      </c>
      <c r="CF159">
        <v>4379</v>
      </c>
      <c r="EG159" t="e">
        <f>#REF!</f>
        <v>#REF!</v>
      </c>
      <c r="EH159">
        <v>12844</v>
      </c>
    </row>
    <row r="160" spans="59:138" x14ac:dyDescent="0.25">
      <c r="CE160" t="e">
        <f>#REF!</f>
        <v>#REF!</v>
      </c>
      <c r="CF160">
        <v>4380</v>
      </c>
      <c r="EG160" t="e">
        <f>#REF!</f>
        <v>#REF!</v>
      </c>
      <c r="EH160">
        <v>12845</v>
      </c>
    </row>
    <row r="161" spans="83:138" x14ac:dyDescent="0.25">
      <c r="CE161" t="e">
        <f>#REF!</f>
        <v>#REF!</v>
      </c>
      <c r="CF161">
        <v>4386</v>
      </c>
      <c r="EG161" t="e">
        <f>#REF!</f>
        <v>#REF!</v>
      </c>
      <c r="EH161">
        <v>12846</v>
      </c>
    </row>
    <row r="162" spans="83:138" x14ac:dyDescent="0.25">
      <c r="CE162" t="e">
        <f>#REF!</f>
        <v>#REF!</v>
      </c>
      <c r="CF162">
        <v>4387</v>
      </c>
      <c r="EG162" t="e">
        <f>#REF!</f>
        <v>#REF!</v>
      </c>
      <c r="EH162">
        <v>12847</v>
      </c>
    </row>
    <row r="163" spans="83:138" x14ac:dyDescent="0.25">
      <c r="CE163" t="e">
        <f>#REF!</f>
        <v>#REF!</v>
      </c>
      <c r="CF163">
        <v>4388</v>
      </c>
      <c r="EG163" t="e">
        <f>#REF!</f>
        <v>#REF!</v>
      </c>
      <c r="EH163">
        <v>12848</v>
      </c>
    </row>
    <row r="164" spans="83:138" x14ac:dyDescent="0.25">
      <c r="CE164" t="e">
        <f>#REF!</f>
        <v>#REF!</v>
      </c>
      <c r="CF164">
        <v>4389</v>
      </c>
      <c r="EG164" t="e">
        <f>#REF!</f>
        <v>#REF!</v>
      </c>
      <c r="EH164">
        <v>12849</v>
      </c>
    </row>
    <row r="165" spans="83:138" x14ac:dyDescent="0.25">
      <c r="CE165" t="e">
        <f>#REF!</f>
        <v>#REF!</v>
      </c>
      <c r="CF165">
        <v>4390</v>
      </c>
      <c r="EG165" t="e">
        <f>#REF!</f>
        <v>#REF!</v>
      </c>
      <c r="EH165">
        <v>12850</v>
      </c>
    </row>
    <row r="166" spans="83:138" x14ac:dyDescent="0.25">
      <c r="CE166" t="e">
        <f>#REF!</f>
        <v>#REF!</v>
      </c>
      <c r="CF166">
        <v>4391</v>
      </c>
      <c r="EG166" t="e">
        <f>#REF!</f>
        <v>#REF!</v>
      </c>
      <c r="EH166">
        <v>12857</v>
      </c>
    </row>
    <row r="167" spans="83:138" x14ac:dyDescent="0.25">
      <c r="CE167" t="e">
        <f>#REF!</f>
        <v>#REF!</v>
      </c>
      <c r="CF167">
        <v>4392</v>
      </c>
      <c r="EG167" t="e">
        <f>#REF!</f>
        <v>#REF!</v>
      </c>
      <c r="EH167">
        <v>12858</v>
      </c>
    </row>
    <row r="168" spans="83:138" x14ac:dyDescent="0.25">
      <c r="CE168" t="e">
        <f>#REF!</f>
        <v>#REF!</v>
      </c>
      <c r="CF168">
        <v>4393</v>
      </c>
      <c r="EG168" t="e">
        <f>#REF!</f>
        <v>#REF!</v>
      </c>
      <c r="EH168">
        <v>12859</v>
      </c>
    </row>
    <row r="169" spans="83:138" x14ac:dyDescent="0.25">
      <c r="CE169" t="e">
        <f>#REF!</f>
        <v>#REF!</v>
      </c>
      <c r="CF169">
        <v>4394</v>
      </c>
      <c r="EG169" t="e">
        <f>#REF!</f>
        <v>#REF!</v>
      </c>
      <c r="EH169">
        <v>12860</v>
      </c>
    </row>
    <row r="170" spans="83:138" x14ac:dyDescent="0.25">
      <c r="CE170" t="e">
        <f>#REF!</f>
        <v>#REF!</v>
      </c>
      <c r="CF170">
        <v>4395</v>
      </c>
      <c r="EG170" t="e">
        <f>#REF!</f>
        <v>#REF!</v>
      </c>
      <c r="EH170">
        <v>12861</v>
      </c>
    </row>
    <row r="171" spans="83:138" x14ac:dyDescent="0.25">
      <c r="CE171" t="e">
        <f>#REF!</f>
        <v>#REF!</v>
      </c>
      <c r="CF171">
        <v>4396</v>
      </c>
      <c r="EG171" t="e">
        <f>#REF!</f>
        <v>#REF!</v>
      </c>
      <c r="EH171">
        <v>12862</v>
      </c>
    </row>
    <row r="172" spans="83:138" x14ac:dyDescent="0.25">
      <c r="CE172" t="e">
        <f>#REF!</f>
        <v>#REF!</v>
      </c>
      <c r="CF172">
        <v>4397</v>
      </c>
      <c r="EG172" t="e">
        <f>#REF!</f>
        <v>#REF!</v>
      </c>
      <c r="EH172">
        <v>12863</v>
      </c>
    </row>
    <row r="173" spans="83:138" x14ac:dyDescent="0.25">
      <c r="CE173" t="e">
        <f>#REF!</f>
        <v>#REF!</v>
      </c>
      <c r="CF173">
        <v>4398</v>
      </c>
      <c r="EG173" t="e">
        <f>#REF!</f>
        <v>#REF!</v>
      </c>
      <c r="EH173">
        <v>12864</v>
      </c>
    </row>
    <row r="174" spans="83:138" x14ac:dyDescent="0.25">
      <c r="CE174" t="e">
        <f>#REF!</f>
        <v>#REF!</v>
      </c>
      <c r="CF174">
        <v>4399</v>
      </c>
      <c r="EG174" t="e">
        <f>#REF!</f>
        <v>#REF!</v>
      </c>
      <c r="EH174">
        <v>12865</v>
      </c>
    </row>
    <row r="175" spans="83:138" x14ac:dyDescent="0.25">
      <c r="CE175" t="e">
        <f>#REF!</f>
        <v>#REF!</v>
      </c>
      <c r="CF175">
        <v>4400</v>
      </c>
      <c r="EG175" t="e">
        <f>#REF!</f>
        <v>#REF!</v>
      </c>
      <c r="EH175">
        <v>12866</v>
      </c>
    </row>
    <row r="176" spans="83:138" x14ac:dyDescent="0.25">
      <c r="CE176" t="e">
        <f>#REF!</f>
        <v>#REF!</v>
      </c>
      <c r="CF176">
        <v>4401</v>
      </c>
      <c r="EG176" t="e">
        <f>#REF!</f>
        <v>#REF!</v>
      </c>
      <c r="EH176">
        <v>12867</v>
      </c>
    </row>
    <row r="177" spans="83:138" x14ac:dyDescent="0.25">
      <c r="CE177" t="e">
        <f>#REF!</f>
        <v>#REF!</v>
      </c>
      <c r="CF177">
        <v>4402</v>
      </c>
      <c r="EG177" t="e">
        <f>#REF!</f>
        <v>#REF!</v>
      </c>
      <c r="EH177">
        <v>12868</v>
      </c>
    </row>
    <row r="178" spans="83:138" x14ac:dyDescent="0.25">
      <c r="CE178" t="e">
        <f>#REF!</f>
        <v>#REF!</v>
      </c>
      <c r="CF178">
        <v>4403</v>
      </c>
      <c r="EG178" t="e">
        <f>#REF!</f>
        <v>#REF!</v>
      </c>
      <c r="EH178">
        <v>12869</v>
      </c>
    </row>
    <row r="179" spans="83:138" x14ac:dyDescent="0.25">
      <c r="CE179" t="e">
        <f>#REF!</f>
        <v>#REF!</v>
      </c>
      <c r="CF179">
        <v>4404</v>
      </c>
      <c r="EG179" t="e">
        <f>#REF!</f>
        <v>#REF!</v>
      </c>
      <c r="EH179">
        <v>12870</v>
      </c>
    </row>
    <row r="180" spans="83:138" x14ac:dyDescent="0.25">
      <c r="CE180" t="e">
        <f>#REF!</f>
        <v>#REF!</v>
      </c>
      <c r="CF180">
        <v>4405</v>
      </c>
      <c r="EG180" t="e">
        <f>#REF!</f>
        <v>#REF!</v>
      </c>
      <c r="EH180">
        <v>12871</v>
      </c>
    </row>
    <row r="181" spans="83:138" x14ac:dyDescent="0.25">
      <c r="CE181" t="e">
        <f>#REF!</f>
        <v>#REF!</v>
      </c>
      <c r="CF181">
        <v>4406</v>
      </c>
      <c r="EG181" t="e">
        <f>#REF!</f>
        <v>#REF!</v>
      </c>
      <c r="EH181">
        <v>12872</v>
      </c>
    </row>
    <row r="182" spans="83:138" x14ac:dyDescent="0.25">
      <c r="CE182" t="e">
        <f>#REF!</f>
        <v>#REF!</v>
      </c>
      <c r="CF182">
        <v>4407</v>
      </c>
      <c r="EG182" t="e">
        <f>#REF!</f>
        <v>#REF!</v>
      </c>
      <c r="EH182">
        <v>12873</v>
      </c>
    </row>
    <row r="183" spans="83:138" x14ac:dyDescent="0.25">
      <c r="CE183" t="e">
        <f>#REF!</f>
        <v>#REF!</v>
      </c>
      <c r="CF183">
        <v>4408</v>
      </c>
      <c r="EG183" t="e">
        <f>#REF!</f>
        <v>#REF!</v>
      </c>
      <c r="EH183">
        <v>12874</v>
      </c>
    </row>
    <row r="184" spans="83:138" x14ac:dyDescent="0.25">
      <c r="CE184" t="e">
        <f>#REF!</f>
        <v>#REF!</v>
      </c>
      <c r="CF184">
        <v>4409</v>
      </c>
      <c r="EG184" t="e">
        <f>#REF!</f>
        <v>#REF!</v>
      </c>
      <c r="EH184">
        <v>12875</v>
      </c>
    </row>
    <row r="185" spans="83:138" x14ac:dyDescent="0.25">
      <c r="CE185" t="e">
        <f>#REF!</f>
        <v>#REF!</v>
      </c>
      <c r="CF185">
        <v>4410</v>
      </c>
      <c r="EG185" t="e">
        <f>#REF!</f>
        <v>#REF!</v>
      </c>
      <c r="EH185">
        <v>12876</v>
      </c>
    </row>
    <row r="186" spans="83:138" x14ac:dyDescent="0.25">
      <c r="CE186" t="e">
        <f>#REF!</f>
        <v>#REF!</v>
      </c>
      <c r="CF186">
        <v>4411</v>
      </c>
      <c r="EG186" t="e">
        <f>#REF!</f>
        <v>#REF!</v>
      </c>
      <c r="EH186">
        <v>12877</v>
      </c>
    </row>
    <row r="187" spans="83:138" x14ac:dyDescent="0.25">
      <c r="CE187" t="e">
        <f>#REF!</f>
        <v>#REF!</v>
      </c>
      <c r="CF187">
        <v>4412</v>
      </c>
      <c r="EG187" t="e">
        <f>#REF!</f>
        <v>#REF!</v>
      </c>
      <c r="EH187">
        <v>12878</v>
      </c>
    </row>
    <row r="188" spans="83:138" x14ac:dyDescent="0.25">
      <c r="CE188" t="e">
        <f>#REF!</f>
        <v>#REF!</v>
      </c>
      <c r="CF188">
        <v>4413</v>
      </c>
      <c r="EG188" t="e">
        <f>#REF!</f>
        <v>#REF!</v>
      </c>
      <c r="EH188">
        <v>12879</v>
      </c>
    </row>
    <row r="189" spans="83:138" x14ac:dyDescent="0.25">
      <c r="CE189" t="e">
        <f>#REF!</f>
        <v>#REF!</v>
      </c>
      <c r="CF189">
        <v>4414</v>
      </c>
      <c r="EG189" t="e">
        <f>#REF!</f>
        <v>#REF!</v>
      </c>
      <c r="EH189">
        <v>12880</v>
      </c>
    </row>
    <row r="190" spans="83:138" x14ac:dyDescent="0.25">
      <c r="CE190" t="e">
        <f>#REF!</f>
        <v>#REF!</v>
      </c>
      <c r="CF190">
        <v>4415</v>
      </c>
      <c r="EG190" t="e">
        <f>#REF!</f>
        <v>#REF!</v>
      </c>
      <c r="EH190">
        <v>12897</v>
      </c>
    </row>
    <row r="191" spans="83:138" x14ac:dyDescent="0.25">
      <c r="CE191" t="e">
        <f>#REF!</f>
        <v>#REF!</v>
      </c>
      <c r="CF191">
        <v>4416</v>
      </c>
      <c r="EG191" t="e">
        <f>#REF!</f>
        <v>#REF!</v>
      </c>
      <c r="EH191">
        <v>12898</v>
      </c>
    </row>
    <row r="192" spans="83:138" x14ac:dyDescent="0.25">
      <c r="CE192" t="e">
        <f>#REF!</f>
        <v>#REF!</v>
      </c>
      <c r="CF192">
        <v>4417</v>
      </c>
      <c r="EG192" t="e">
        <f>#REF!</f>
        <v>#REF!</v>
      </c>
      <c r="EH192">
        <v>12899</v>
      </c>
    </row>
    <row r="193" spans="83:138" x14ac:dyDescent="0.25">
      <c r="CE193" t="e">
        <f>#REF!</f>
        <v>#REF!</v>
      </c>
      <c r="CF193">
        <v>4418</v>
      </c>
      <c r="EG193" t="e">
        <f>#REF!</f>
        <v>#REF!</v>
      </c>
      <c r="EH193">
        <v>12900</v>
      </c>
    </row>
    <row r="194" spans="83:138" x14ac:dyDescent="0.25">
      <c r="CE194" t="e">
        <f>#REF!</f>
        <v>#REF!</v>
      </c>
      <c r="CF194">
        <v>4419</v>
      </c>
      <c r="EG194" t="e">
        <f>#REF!</f>
        <v>#REF!</v>
      </c>
      <c r="EH194">
        <v>12901</v>
      </c>
    </row>
    <row r="195" spans="83:138" x14ac:dyDescent="0.25">
      <c r="CE195" t="e">
        <f>#REF!</f>
        <v>#REF!</v>
      </c>
      <c r="CF195">
        <v>4420</v>
      </c>
      <c r="EG195" t="e">
        <f>#REF!</f>
        <v>#REF!</v>
      </c>
      <c r="EH195">
        <v>12902</v>
      </c>
    </row>
    <row r="196" spans="83:138" x14ac:dyDescent="0.25">
      <c r="CE196" t="e">
        <f>#REF!</f>
        <v>#REF!</v>
      </c>
      <c r="CF196">
        <v>4421</v>
      </c>
      <c r="EG196" t="e">
        <f>#REF!</f>
        <v>#REF!</v>
      </c>
      <c r="EH196">
        <v>12903</v>
      </c>
    </row>
    <row r="197" spans="83:138" x14ac:dyDescent="0.25">
      <c r="CE197" t="e">
        <f>#REF!</f>
        <v>#REF!</v>
      </c>
      <c r="CF197">
        <v>4422</v>
      </c>
      <c r="EG197" t="e">
        <f>#REF!</f>
        <v>#REF!</v>
      </c>
      <c r="EH197">
        <v>12904</v>
      </c>
    </row>
    <row r="198" spans="83:138" x14ac:dyDescent="0.25">
      <c r="CE198" t="e">
        <f>#REF!</f>
        <v>#REF!</v>
      </c>
      <c r="CF198">
        <v>4423</v>
      </c>
      <c r="EG198" t="e">
        <f>#REF!</f>
        <v>#REF!</v>
      </c>
      <c r="EH198">
        <v>12905</v>
      </c>
    </row>
    <row r="199" spans="83:138" x14ac:dyDescent="0.25">
      <c r="CE199" t="e">
        <f>#REF!</f>
        <v>#REF!</v>
      </c>
      <c r="CF199">
        <v>4424</v>
      </c>
      <c r="EG199" t="e">
        <f>#REF!</f>
        <v>#REF!</v>
      </c>
      <c r="EH199">
        <v>12906</v>
      </c>
    </row>
    <row r="200" spans="83:138" x14ac:dyDescent="0.25">
      <c r="CE200" t="e">
        <f>#REF!</f>
        <v>#REF!</v>
      </c>
      <c r="CF200">
        <v>4425</v>
      </c>
      <c r="EG200" t="e">
        <f>#REF!</f>
        <v>#REF!</v>
      </c>
      <c r="EH200">
        <v>12907</v>
      </c>
    </row>
    <row r="201" spans="83:138" x14ac:dyDescent="0.25">
      <c r="CE201" t="e">
        <f>#REF!</f>
        <v>#REF!</v>
      </c>
      <c r="CF201">
        <v>4426</v>
      </c>
      <c r="EG201" t="e">
        <f>#REF!</f>
        <v>#REF!</v>
      </c>
      <c r="EH201">
        <v>12908</v>
      </c>
    </row>
    <row r="202" spans="83:138" x14ac:dyDescent="0.25">
      <c r="CE202" t="e">
        <f>#REF!</f>
        <v>#REF!</v>
      </c>
      <c r="CF202">
        <v>4427</v>
      </c>
      <c r="EG202" t="e">
        <f>#REF!</f>
        <v>#REF!</v>
      </c>
      <c r="EH202">
        <v>12909</v>
      </c>
    </row>
    <row r="203" spans="83:138" x14ac:dyDescent="0.25">
      <c r="CE203" t="e">
        <f>#REF!</f>
        <v>#REF!</v>
      </c>
      <c r="CF203">
        <v>4428</v>
      </c>
      <c r="EG203" t="e">
        <f>#REF!</f>
        <v>#REF!</v>
      </c>
      <c r="EH203">
        <v>12910</v>
      </c>
    </row>
    <row r="204" spans="83:138" x14ac:dyDescent="0.25">
      <c r="CE204" t="e">
        <f>#REF!</f>
        <v>#REF!</v>
      </c>
      <c r="CF204">
        <v>4429</v>
      </c>
      <c r="EG204" t="e">
        <f>#REF!</f>
        <v>#REF!</v>
      </c>
      <c r="EH204">
        <v>12911</v>
      </c>
    </row>
    <row r="205" spans="83:138" x14ac:dyDescent="0.25">
      <c r="CE205" t="e">
        <f>#REF!</f>
        <v>#REF!</v>
      </c>
      <c r="CF205">
        <v>4430</v>
      </c>
      <c r="EG205" t="e">
        <f>#REF!</f>
        <v>#REF!</v>
      </c>
      <c r="EH205">
        <v>12912</v>
      </c>
    </row>
    <row r="206" spans="83:138" x14ac:dyDescent="0.25">
      <c r="CE206" t="e">
        <f>#REF!</f>
        <v>#REF!</v>
      </c>
      <c r="CF206">
        <v>4431</v>
      </c>
      <c r="EG206" t="e">
        <f>#REF!</f>
        <v>#REF!</v>
      </c>
      <c r="EH206">
        <v>12913</v>
      </c>
    </row>
    <row r="207" spans="83:138" x14ac:dyDescent="0.25">
      <c r="CE207" t="e">
        <f>#REF!</f>
        <v>#REF!</v>
      </c>
      <c r="CF207">
        <v>4432</v>
      </c>
      <c r="EG207" t="e">
        <f>#REF!</f>
        <v>#REF!</v>
      </c>
      <c r="EH207">
        <v>12914</v>
      </c>
    </row>
    <row r="208" spans="83:138" x14ac:dyDescent="0.25">
      <c r="CE208" t="e">
        <f>#REF!</f>
        <v>#REF!</v>
      </c>
      <c r="CF208">
        <v>4433</v>
      </c>
      <c r="EG208" t="e">
        <f>#REF!</f>
        <v>#REF!</v>
      </c>
      <c r="EH208">
        <v>12915</v>
      </c>
    </row>
    <row r="209" spans="83:138" x14ac:dyDescent="0.25">
      <c r="CE209" t="e">
        <f>#REF!</f>
        <v>#REF!</v>
      </c>
      <c r="CF209">
        <v>4434</v>
      </c>
      <c r="EG209" t="e">
        <f>#REF!</f>
        <v>#REF!</v>
      </c>
      <c r="EH209">
        <v>12916</v>
      </c>
    </row>
    <row r="210" spans="83:138" x14ac:dyDescent="0.25">
      <c r="CE210" t="e">
        <f>#REF!</f>
        <v>#REF!</v>
      </c>
      <c r="CF210">
        <v>4435</v>
      </c>
      <c r="EG210" t="e">
        <f>#REF!</f>
        <v>#REF!</v>
      </c>
      <c r="EH210">
        <v>12917</v>
      </c>
    </row>
    <row r="211" spans="83:138" x14ac:dyDescent="0.25">
      <c r="CE211" t="e">
        <f>#REF!</f>
        <v>#REF!</v>
      </c>
      <c r="CF211">
        <v>4436</v>
      </c>
      <c r="EG211" t="e">
        <f>#REF!</f>
        <v>#REF!</v>
      </c>
      <c r="EH211">
        <v>12918</v>
      </c>
    </row>
    <row r="212" spans="83:138" x14ac:dyDescent="0.25">
      <c r="CE212" t="e">
        <f>#REF!</f>
        <v>#REF!</v>
      </c>
      <c r="CF212">
        <v>4437</v>
      </c>
      <c r="EG212" t="e">
        <f>#REF!</f>
        <v>#REF!</v>
      </c>
      <c r="EH212">
        <v>12919</v>
      </c>
    </row>
    <row r="213" spans="83:138" x14ac:dyDescent="0.25">
      <c r="CE213" t="e">
        <f>#REF!</f>
        <v>#REF!</v>
      </c>
      <c r="CF213">
        <v>4438</v>
      </c>
      <c r="EG213" t="e">
        <f>#REF!</f>
        <v>#REF!</v>
      </c>
      <c r="EH213">
        <v>12920</v>
      </c>
    </row>
    <row r="214" spans="83:138" x14ac:dyDescent="0.25">
      <c r="CE214" t="e">
        <f>#REF!</f>
        <v>#REF!</v>
      </c>
      <c r="CF214">
        <v>4439</v>
      </c>
      <c r="EG214" t="e">
        <f>#REF!</f>
        <v>#REF!</v>
      </c>
      <c r="EH214">
        <v>12921</v>
      </c>
    </row>
    <row r="215" spans="83:138" x14ac:dyDescent="0.25">
      <c r="CE215" t="e">
        <f>#REF!</f>
        <v>#REF!</v>
      </c>
      <c r="CF215">
        <v>4440</v>
      </c>
      <c r="EG215" t="e">
        <f>#REF!</f>
        <v>#REF!</v>
      </c>
      <c r="EH215">
        <v>12922</v>
      </c>
    </row>
    <row r="216" spans="83:138" x14ac:dyDescent="0.25">
      <c r="CE216" t="e">
        <f>#REF!</f>
        <v>#REF!</v>
      </c>
      <c r="CF216">
        <v>4441</v>
      </c>
      <c r="EG216" t="e">
        <f>#REF!</f>
        <v>#REF!</v>
      </c>
      <c r="EH216">
        <v>12923</v>
      </c>
    </row>
    <row r="217" spans="83:138" x14ac:dyDescent="0.25">
      <c r="CE217" t="e">
        <f>#REF!</f>
        <v>#REF!</v>
      </c>
      <c r="CF217">
        <v>4442</v>
      </c>
      <c r="EG217" t="e">
        <f>#REF!</f>
        <v>#REF!</v>
      </c>
      <c r="EH217">
        <v>12924</v>
      </c>
    </row>
    <row r="218" spans="83:138" x14ac:dyDescent="0.25">
      <c r="CE218" t="e">
        <f>#REF!</f>
        <v>#REF!</v>
      </c>
      <c r="CF218">
        <v>4443</v>
      </c>
      <c r="EG218" t="e">
        <f>#REF!</f>
        <v>#REF!</v>
      </c>
      <c r="EH218">
        <v>12925</v>
      </c>
    </row>
    <row r="219" spans="83:138" x14ac:dyDescent="0.25">
      <c r="CE219" t="e">
        <f>#REF!</f>
        <v>#REF!</v>
      </c>
      <c r="CF219">
        <v>4444</v>
      </c>
      <c r="EG219" t="e">
        <f>#REF!</f>
        <v>#REF!</v>
      </c>
      <c r="EH219">
        <v>12926</v>
      </c>
    </row>
    <row r="220" spans="83:138" x14ac:dyDescent="0.25">
      <c r="CE220" t="e">
        <f>#REF!</f>
        <v>#REF!</v>
      </c>
      <c r="CF220">
        <v>4445</v>
      </c>
      <c r="EG220" t="e">
        <f>#REF!</f>
        <v>#REF!</v>
      </c>
      <c r="EH220">
        <v>12927</v>
      </c>
    </row>
    <row r="221" spans="83:138" x14ac:dyDescent="0.25">
      <c r="CE221" t="e">
        <f>#REF!</f>
        <v>#REF!</v>
      </c>
      <c r="CF221">
        <v>4446</v>
      </c>
      <c r="EG221" t="e">
        <f>#REF!</f>
        <v>#REF!</v>
      </c>
      <c r="EH221">
        <v>12928</v>
      </c>
    </row>
    <row r="222" spans="83:138" x14ac:dyDescent="0.25">
      <c r="CE222" t="e">
        <f>#REF!</f>
        <v>#REF!</v>
      </c>
      <c r="CF222">
        <v>4447</v>
      </c>
      <c r="EG222" t="e">
        <f>#REF!</f>
        <v>#REF!</v>
      </c>
      <c r="EH222">
        <v>12929</v>
      </c>
    </row>
    <row r="223" spans="83:138" x14ac:dyDescent="0.25">
      <c r="CE223" t="e">
        <f>#REF!</f>
        <v>#REF!</v>
      </c>
      <c r="CF223">
        <v>4448</v>
      </c>
      <c r="EG223" t="e">
        <f>#REF!</f>
        <v>#REF!</v>
      </c>
      <c r="EH223">
        <v>12930</v>
      </c>
    </row>
    <row r="224" spans="83:138" x14ac:dyDescent="0.25">
      <c r="CE224" t="e">
        <f>#REF!</f>
        <v>#REF!</v>
      </c>
      <c r="CF224">
        <v>4449</v>
      </c>
      <c r="EG224" t="e">
        <f>#REF!</f>
        <v>#REF!</v>
      </c>
      <c r="EH224">
        <v>12931</v>
      </c>
    </row>
    <row r="225" spans="83:138" x14ac:dyDescent="0.25">
      <c r="CE225" t="e">
        <f>#REF!</f>
        <v>#REF!</v>
      </c>
      <c r="CF225">
        <v>4450</v>
      </c>
      <c r="EG225" t="e">
        <f>#REF!</f>
        <v>#REF!</v>
      </c>
      <c r="EH225">
        <v>12932</v>
      </c>
    </row>
    <row r="226" spans="83:138" x14ac:dyDescent="0.25">
      <c r="CE226" t="e">
        <f>#REF!</f>
        <v>#REF!</v>
      </c>
      <c r="CF226">
        <v>4451</v>
      </c>
      <c r="EG226" t="e">
        <f>#REF!</f>
        <v>#REF!</v>
      </c>
      <c r="EH226">
        <v>12933</v>
      </c>
    </row>
    <row r="227" spans="83:138" x14ac:dyDescent="0.25">
      <c r="CE227" t="e">
        <f>#REF!</f>
        <v>#REF!</v>
      </c>
      <c r="CF227">
        <v>4452</v>
      </c>
      <c r="EG227" t="e">
        <f>#REF!</f>
        <v>#REF!</v>
      </c>
      <c r="EH227">
        <v>12934</v>
      </c>
    </row>
    <row r="228" spans="83:138" x14ac:dyDescent="0.25">
      <c r="CE228" t="e">
        <f>#REF!</f>
        <v>#REF!</v>
      </c>
      <c r="CF228">
        <v>4453</v>
      </c>
      <c r="EG228" t="e">
        <f>#REF!</f>
        <v>#REF!</v>
      </c>
      <c r="EH228">
        <v>12935</v>
      </c>
    </row>
    <row r="229" spans="83:138" x14ac:dyDescent="0.25">
      <c r="CE229" t="e">
        <f>#REF!</f>
        <v>#REF!</v>
      </c>
      <c r="CF229">
        <v>4454</v>
      </c>
      <c r="EG229" t="e">
        <f>#REF!</f>
        <v>#REF!</v>
      </c>
      <c r="EH229">
        <v>12936</v>
      </c>
    </row>
    <row r="230" spans="83:138" x14ac:dyDescent="0.25">
      <c r="CE230" t="e">
        <f>#REF!</f>
        <v>#REF!</v>
      </c>
      <c r="CF230">
        <v>4455</v>
      </c>
      <c r="EG230" t="e">
        <f>#REF!</f>
        <v>#REF!</v>
      </c>
      <c r="EH230">
        <v>12937</v>
      </c>
    </row>
    <row r="231" spans="83:138" x14ac:dyDescent="0.25">
      <c r="CE231" t="e">
        <f>#REF!</f>
        <v>#REF!</v>
      </c>
      <c r="CF231">
        <v>4456</v>
      </c>
      <c r="EG231" t="e">
        <f>#REF!</f>
        <v>#REF!</v>
      </c>
      <c r="EH231">
        <v>12938</v>
      </c>
    </row>
    <row r="232" spans="83:138" x14ac:dyDescent="0.25">
      <c r="CE232" t="e">
        <f>#REF!</f>
        <v>#REF!</v>
      </c>
      <c r="CF232">
        <v>4457</v>
      </c>
      <c r="EG232" t="e">
        <f>#REF!</f>
        <v>#REF!</v>
      </c>
      <c r="EH232">
        <v>12939</v>
      </c>
    </row>
    <row r="233" spans="83:138" x14ac:dyDescent="0.25">
      <c r="CE233" t="e">
        <f>#REF!</f>
        <v>#REF!</v>
      </c>
      <c r="CF233">
        <v>4458</v>
      </c>
      <c r="EG233" t="e">
        <f>#REF!</f>
        <v>#REF!</v>
      </c>
      <c r="EH233">
        <v>12940</v>
      </c>
    </row>
    <row r="234" spans="83:138" x14ac:dyDescent="0.25">
      <c r="CE234" t="e">
        <f>#REF!</f>
        <v>#REF!</v>
      </c>
      <c r="CF234">
        <v>4459</v>
      </c>
      <c r="EG234" t="e">
        <f>#REF!</f>
        <v>#REF!</v>
      </c>
      <c r="EH234">
        <v>12941</v>
      </c>
    </row>
    <row r="235" spans="83:138" x14ac:dyDescent="0.25">
      <c r="CE235" t="e">
        <f>#REF!</f>
        <v>#REF!</v>
      </c>
      <c r="CF235">
        <v>4460</v>
      </c>
      <c r="EG235" t="e">
        <f>#REF!</f>
        <v>#REF!</v>
      </c>
      <c r="EH235">
        <v>12942</v>
      </c>
    </row>
    <row r="236" spans="83:138" x14ac:dyDescent="0.25">
      <c r="CE236" t="e">
        <f>#REF!</f>
        <v>#REF!</v>
      </c>
      <c r="CF236">
        <v>4461</v>
      </c>
      <c r="EG236" t="e">
        <f>#REF!</f>
        <v>#REF!</v>
      </c>
      <c r="EH236">
        <v>12943</v>
      </c>
    </row>
    <row r="237" spans="83:138" x14ac:dyDescent="0.25">
      <c r="CE237" t="e">
        <f>#REF!</f>
        <v>#REF!</v>
      </c>
      <c r="CF237">
        <v>4462</v>
      </c>
      <c r="EG237" t="e">
        <f>#REF!</f>
        <v>#REF!</v>
      </c>
      <c r="EH237">
        <v>12944</v>
      </c>
    </row>
    <row r="238" spans="83:138" x14ac:dyDescent="0.25">
      <c r="CE238" t="e">
        <f>#REF!</f>
        <v>#REF!</v>
      </c>
      <c r="CF238">
        <v>4463</v>
      </c>
      <c r="EG238" t="e">
        <f>#REF!</f>
        <v>#REF!</v>
      </c>
      <c r="EH238">
        <v>12945</v>
      </c>
    </row>
    <row r="239" spans="83:138" x14ac:dyDescent="0.25">
      <c r="CE239" t="e">
        <f>#REF!</f>
        <v>#REF!</v>
      </c>
      <c r="CF239">
        <v>4464</v>
      </c>
      <c r="EG239" t="e">
        <f>#REF!</f>
        <v>#REF!</v>
      </c>
      <c r="EH239">
        <v>12946</v>
      </c>
    </row>
    <row r="240" spans="83:138" x14ac:dyDescent="0.25">
      <c r="CE240" t="e">
        <f>#REF!</f>
        <v>#REF!</v>
      </c>
      <c r="CF240">
        <v>4465</v>
      </c>
      <c r="EG240" t="e">
        <f>#REF!</f>
        <v>#REF!</v>
      </c>
      <c r="EH240">
        <v>12947</v>
      </c>
    </row>
    <row r="241" spans="83:138" x14ac:dyDescent="0.25">
      <c r="CE241" t="e">
        <f>#REF!</f>
        <v>#REF!</v>
      </c>
      <c r="CF241">
        <v>4466</v>
      </c>
      <c r="EG241" t="e">
        <f>#REF!</f>
        <v>#REF!</v>
      </c>
      <c r="EH241">
        <v>12948</v>
      </c>
    </row>
    <row r="242" spans="83:138" x14ac:dyDescent="0.25">
      <c r="CE242" t="e">
        <f>#REF!</f>
        <v>#REF!</v>
      </c>
      <c r="CF242">
        <v>4467</v>
      </c>
      <c r="EG242" t="e">
        <f>#REF!</f>
        <v>#REF!</v>
      </c>
      <c r="EH242">
        <v>12949</v>
      </c>
    </row>
    <row r="243" spans="83:138" x14ac:dyDescent="0.25">
      <c r="CE243" t="e">
        <f>#REF!</f>
        <v>#REF!</v>
      </c>
      <c r="CF243">
        <v>4468</v>
      </c>
      <c r="EG243" t="e">
        <f>#REF!</f>
        <v>#REF!</v>
      </c>
      <c r="EH243">
        <v>12950</v>
      </c>
    </row>
    <row r="244" spans="83:138" x14ac:dyDescent="0.25">
      <c r="CE244" t="e">
        <f>#REF!</f>
        <v>#REF!</v>
      </c>
      <c r="CF244">
        <v>4469</v>
      </c>
      <c r="EG244" t="e">
        <f>#REF!</f>
        <v>#REF!</v>
      </c>
      <c r="EH244">
        <v>12951</v>
      </c>
    </row>
    <row r="245" spans="83:138" x14ac:dyDescent="0.25">
      <c r="CE245" t="e">
        <f>#REF!</f>
        <v>#REF!</v>
      </c>
      <c r="CF245">
        <v>4470</v>
      </c>
      <c r="EG245" t="e">
        <f>#REF!</f>
        <v>#REF!</v>
      </c>
      <c r="EH245">
        <v>12952</v>
      </c>
    </row>
    <row r="246" spans="83:138" x14ac:dyDescent="0.25">
      <c r="CE246" t="e">
        <f>#REF!</f>
        <v>#REF!</v>
      </c>
      <c r="CF246">
        <v>4471</v>
      </c>
      <c r="EG246" t="e">
        <f>#REF!</f>
        <v>#REF!</v>
      </c>
      <c r="EH246">
        <v>12953</v>
      </c>
    </row>
    <row r="247" spans="83:138" x14ac:dyDescent="0.25">
      <c r="CE247" t="e">
        <f>#REF!</f>
        <v>#REF!</v>
      </c>
      <c r="CF247">
        <v>4472</v>
      </c>
      <c r="EG247" t="e">
        <f>#REF!</f>
        <v>#REF!</v>
      </c>
      <c r="EH247">
        <v>12954</v>
      </c>
    </row>
    <row r="248" spans="83:138" x14ac:dyDescent="0.25">
      <c r="CE248" t="e">
        <f>#REF!</f>
        <v>#REF!</v>
      </c>
      <c r="CF248">
        <v>4473</v>
      </c>
      <c r="EG248" t="e">
        <f>#REF!</f>
        <v>#REF!</v>
      </c>
      <c r="EH248">
        <v>12955</v>
      </c>
    </row>
    <row r="249" spans="83:138" x14ac:dyDescent="0.25">
      <c r="CE249" t="e">
        <f>#REF!</f>
        <v>#REF!</v>
      </c>
      <c r="CF249">
        <v>4474</v>
      </c>
      <c r="EG249" t="e">
        <f>#REF!</f>
        <v>#REF!</v>
      </c>
      <c r="EH249">
        <v>12956</v>
      </c>
    </row>
    <row r="250" spans="83:138" x14ac:dyDescent="0.25">
      <c r="CE250" t="e">
        <f>#REF!</f>
        <v>#REF!</v>
      </c>
      <c r="CF250">
        <v>4475</v>
      </c>
      <c r="EG250" t="e">
        <f>#REF!</f>
        <v>#REF!</v>
      </c>
      <c r="EH250">
        <v>12957</v>
      </c>
    </row>
    <row r="251" spans="83:138" x14ac:dyDescent="0.25">
      <c r="CE251" t="e">
        <f>#REF!</f>
        <v>#REF!</v>
      </c>
      <c r="CF251">
        <v>4476</v>
      </c>
      <c r="EG251" t="e">
        <f>#REF!</f>
        <v>#REF!</v>
      </c>
      <c r="EH251">
        <v>12958</v>
      </c>
    </row>
    <row r="252" spans="83:138" x14ac:dyDescent="0.25">
      <c r="CE252" t="e">
        <f>#REF!</f>
        <v>#REF!</v>
      </c>
      <c r="CF252">
        <v>4477</v>
      </c>
      <c r="EG252" t="e">
        <f>#REF!</f>
        <v>#REF!</v>
      </c>
      <c r="EH252">
        <v>12959</v>
      </c>
    </row>
    <row r="253" spans="83:138" x14ac:dyDescent="0.25">
      <c r="CE253" t="e">
        <f>#REF!</f>
        <v>#REF!</v>
      </c>
      <c r="CF253">
        <v>4478</v>
      </c>
      <c r="EG253" t="e">
        <f>#REF!</f>
        <v>#REF!</v>
      </c>
      <c r="EH253">
        <v>12960</v>
      </c>
    </row>
    <row r="254" spans="83:138" x14ac:dyDescent="0.25">
      <c r="CE254" t="e">
        <f>#REF!</f>
        <v>#REF!</v>
      </c>
      <c r="CF254">
        <v>4479</v>
      </c>
    </row>
    <row r="255" spans="83:138" x14ac:dyDescent="0.25">
      <c r="CE255" t="e">
        <f>#REF!</f>
        <v>#REF!</v>
      </c>
      <c r="CF255">
        <v>4480</v>
      </c>
    </row>
    <row r="256" spans="83:138" x14ac:dyDescent="0.25">
      <c r="CE256" t="e">
        <f>#REF!</f>
        <v>#REF!</v>
      </c>
      <c r="CF256">
        <v>4481</v>
      </c>
    </row>
    <row r="257" spans="83:84" x14ac:dyDescent="0.25">
      <c r="CE257" t="e">
        <f>#REF!</f>
        <v>#REF!</v>
      </c>
      <c r="CF257">
        <v>4482</v>
      </c>
    </row>
    <row r="258" spans="83:84" x14ac:dyDescent="0.25">
      <c r="CE258" t="e">
        <f>#REF!</f>
        <v>#REF!</v>
      </c>
      <c r="CF258">
        <v>4483</v>
      </c>
    </row>
    <row r="259" spans="83:84" x14ac:dyDescent="0.25">
      <c r="CE259" t="e">
        <f>#REF!</f>
        <v>#REF!</v>
      </c>
      <c r="CF259">
        <v>4484</v>
      </c>
    </row>
    <row r="260" spans="83:84" x14ac:dyDescent="0.25">
      <c r="CE260" t="e">
        <f>#REF!</f>
        <v>#REF!</v>
      </c>
      <c r="CF260">
        <v>4485</v>
      </c>
    </row>
    <row r="261" spans="83:84" x14ac:dyDescent="0.25">
      <c r="CE261" t="e">
        <f>#REF!</f>
        <v>#REF!</v>
      </c>
      <c r="CF261">
        <v>4486</v>
      </c>
    </row>
    <row r="262" spans="83:84" x14ac:dyDescent="0.25">
      <c r="CE262" t="e">
        <f>#REF!</f>
        <v>#REF!</v>
      </c>
      <c r="CF262">
        <v>4487</v>
      </c>
    </row>
    <row r="263" spans="83:84" x14ac:dyDescent="0.25">
      <c r="CE263" t="e">
        <f>#REF!</f>
        <v>#REF!</v>
      </c>
      <c r="CF263">
        <v>4488</v>
      </c>
    </row>
    <row r="264" spans="83:84" x14ac:dyDescent="0.25">
      <c r="CE264" t="e">
        <f>#REF!</f>
        <v>#REF!</v>
      </c>
      <c r="CF264">
        <v>4489</v>
      </c>
    </row>
    <row r="265" spans="83:84" x14ac:dyDescent="0.25">
      <c r="CE265" t="e">
        <f>#REF!</f>
        <v>#REF!</v>
      </c>
      <c r="CF265">
        <v>4490</v>
      </c>
    </row>
    <row r="266" spans="83:84" x14ac:dyDescent="0.25">
      <c r="CE266" t="e">
        <f>#REF!</f>
        <v>#REF!</v>
      </c>
      <c r="CF266">
        <v>4491</v>
      </c>
    </row>
    <row r="267" spans="83:84" x14ac:dyDescent="0.25">
      <c r="CE267" t="e">
        <f>#REF!</f>
        <v>#REF!</v>
      </c>
      <c r="CF267">
        <v>4492</v>
      </c>
    </row>
    <row r="268" spans="83:84" x14ac:dyDescent="0.25">
      <c r="CE268" t="e">
        <f>#REF!</f>
        <v>#REF!</v>
      </c>
      <c r="CF268">
        <v>4493</v>
      </c>
    </row>
    <row r="269" spans="83:84" x14ac:dyDescent="0.25">
      <c r="CE269" t="e">
        <f>#REF!</f>
        <v>#REF!</v>
      </c>
      <c r="CF269">
        <v>4494</v>
      </c>
    </row>
    <row r="270" spans="83:84" x14ac:dyDescent="0.25">
      <c r="CE270" t="e">
        <f>#REF!</f>
        <v>#REF!</v>
      </c>
      <c r="CF270">
        <v>4495</v>
      </c>
    </row>
    <row r="271" spans="83:84" x14ac:dyDescent="0.25">
      <c r="CE271" t="e">
        <f>#REF!</f>
        <v>#REF!</v>
      </c>
      <c r="CF271">
        <v>4496</v>
      </c>
    </row>
    <row r="272" spans="83:84" x14ac:dyDescent="0.25">
      <c r="CE272" t="e">
        <f>#REF!</f>
        <v>#REF!</v>
      </c>
      <c r="CF272">
        <v>4497</v>
      </c>
    </row>
    <row r="273" spans="83:84" x14ac:dyDescent="0.25">
      <c r="CE273" t="e">
        <f>#REF!</f>
        <v>#REF!</v>
      </c>
      <c r="CF273">
        <v>4498</v>
      </c>
    </row>
    <row r="274" spans="83:84" x14ac:dyDescent="0.25">
      <c r="CE274" t="e">
        <f>#REF!</f>
        <v>#REF!</v>
      </c>
      <c r="CF274">
        <v>4499</v>
      </c>
    </row>
    <row r="275" spans="83:84" x14ac:dyDescent="0.25">
      <c r="CE275" t="e">
        <f>#REF!</f>
        <v>#REF!</v>
      </c>
      <c r="CF275">
        <v>4500</v>
      </c>
    </row>
    <row r="276" spans="83:84" x14ac:dyDescent="0.25">
      <c r="CE276" t="e">
        <f>#REF!</f>
        <v>#REF!</v>
      </c>
      <c r="CF276">
        <v>4501</v>
      </c>
    </row>
    <row r="277" spans="83:84" x14ac:dyDescent="0.25">
      <c r="CE277" t="e">
        <f>#REF!</f>
        <v>#REF!</v>
      </c>
      <c r="CF277">
        <v>4502</v>
      </c>
    </row>
    <row r="278" spans="83:84" x14ac:dyDescent="0.25">
      <c r="CE278" t="e">
        <f>#REF!</f>
        <v>#REF!</v>
      </c>
      <c r="CF278">
        <v>4503</v>
      </c>
    </row>
    <row r="279" spans="83:84" x14ac:dyDescent="0.25">
      <c r="CE279" t="e">
        <f>#REF!</f>
        <v>#REF!</v>
      </c>
      <c r="CF279">
        <v>4504</v>
      </c>
    </row>
    <row r="280" spans="83:84" x14ac:dyDescent="0.25">
      <c r="CE280" t="e">
        <f>#REF!</f>
        <v>#REF!</v>
      </c>
      <c r="CF280">
        <v>4505</v>
      </c>
    </row>
    <row r="281" spans="83:84" x14ac:dyDescent="0.25">
      <c r="CE281" t="e">
        <f>#REF!</f>
        <v>#REF!</v>
      </c>
      <c r="CF281">
        <v>4506</v>
      </c>
    </row>
    <row r="282" spans="83:84" x14ac:dyDescent="0.25">
      <c r="CE282" t="e">
        <f>#REF!</f>
        <v>#REF!</v>
      </c>
      <c r="CF282">
        <v>4507</v>
      </c>
    </row>
    <row r="283" spans="83:84" x14ac:dyDescent="0.25">
      <c r="CE283" t="e">
        <f>#REF!</f>
        <v>#REF!</v>
      </c>
      <c r="CF283">
        <v>4508</v>
      </c>
    </row>
    <row r="284" spans="83:84" x14ac:dyDescent="0.25">
      <c r="CE284" t="e">
        <f>#REF!</f>
        <v>#REF!</v>
      </c>
      <c r="CF284">
        <v>4509</v>
      </c>
    </row>
    <row r="285" spans="83:84" x14ac:dyDescent="0.25">
      <c r="CE285" t="e">
        <f>#REF!</f>
        <v>#REF!</v>
      </c>
      <c r="CF285">
        <v>4510</v>
      </c>
    </row>
    <row r="286" spans="83:84" x14ac:dyDescent="0.25">
      <c r="CE286" t="e">
        <f>#REF!</f>
        <v>#REF!</v>
      </c>
      <c r="CF286">
        <v>4511</v>
      </c>
    </row>
    <row r="287" spans="83:84" x14ac:dyDescent="0.25">
      <c r="CE287" t="e">
        <f>#REF!</f>
        <v>#REF!</v>
      </c>
      <c r="CF287">
        <v>4512</v>
      </c>
    </row>
    <row r="288" spans="83:84" x14ac:dyDescent="0.25">
      <c r="CE288" t="e">
        <f>#REF!</f>
        <v>#REF!</v>
      </c>
      <c r="CF288">
        <v>4513</v>
      </c>
    </row>
    <row r="289" spans="83:84" x14ac:dyDescent="0.25">
      <c r="CE289" t="e">
        <f>#REF!</f>
        <v>#REF!</v>
      </c>
      <c r="CF289">
        <v>4514</v>
      </c>
    </row>
    <row r="290" spans="83:84" x14ac:dyDescent="0.25">
      <c r="CE290" t="e">
        <f>#REF!</f>
        <v>#REF!</v>
      </c>
      <c r="CF290">
        <v>4515</v>
      </c>
    </row>
    <row r="291" spans="83:84" x14ac:dyDescent="0.25">
      <c r="CE291" t="e">
        <f>#REF!</f>
        <v>#REF!</v>
      </c>
      <c r="CF291">
        <v>4516</v>
      </c>
    </row>
    <row r="292" spans="83:84" x14ac:dyDescent="0.25">
      <c r="CE292" t="e">
        <f>#REF!</f>
        <v>#REF!</v>
      </c>
      <c r="CF292">
        <v>4517</v>
      </c>
    </row>
    <row r="293" spans="83:84" x14ac:dyDescent="0.25">
      <c r="CE293" t="e">
        <f>#REF!</f>
        <v>#REF!</v>
      </c>
      <c r="CF293">
        <v>4518</v>
      </c>
    </row>
    <row r="294" spans="83:84" x14ac:dyDescent="0.25">
      <c r="CE294" t="e">
        <f>#REF!</f>
        <v>#REF!</v>
      </c>
      <c r="CF294">
        <v>4519</v>
      </c>
    </row>
    <row r="295" spans="83:84" x14ac:dyDescent="0.25">
      <c r="CE295" t="e">
        <f>#REF!</f>
        <v>#REF!</v>
      </c>
      <c r="CF295">
        <v>4520</v>
      </c>
    </row>
    <row r="296" spans="83:84" x14ac:dyDescent="0.25">
      <c r="CE296" t="e">
        <f>#REF!</f>
        <v>#REF!</v>
      </c>
      <c r="CF296">
        <v>4521</v>
      </c>
    </row>
    <row r="297" spans="83:84" x14ac:dyDescent="0.25">
      <c r="CE297" t="e">
        <f>#REF!</f>
        <v>#REF!</v>
      </c>
      <c r="CF297">
        <v>4522</v>
      </c>
    </row>
    <row r="298" spans="83:84" x14ac:dyDescent="0.25">
      <c r="CE298" t="e">
        <f>#REF!</f>
        <v>#REF!</v>
      </c>
      <c r="CF298">
        <v>4523</v>
      </c>
    </row>
    <row r="299" spans="83:84" x14ac:dyDescent="0.25">
      <c r="CE299" t="e">
        <f>#REF!</f>
        <v>#REF!</v>
      </c>
      <c r="CF299">
        <v>4524</v>
      </c>
    </row>
    <row r="300" spans="83:84" x14ac:dyDescent="0.25">
      <c r="CE300" t="e">
        <f>#REF!</f>
        <v>#REF!</v>
      </c>
      <c r="CF300">
        <v>4525</v>
      </c>
    </row>
    <row r="301" spans="83:84" x14ac:dyDescent="0.25">
      <c r="CE301" t="e">
        <f>#REF!</f>
        <v>#REF!</v>
      </c>
      <c r="CF301">
        <v>4526</v>
      </c>
    </row>
    <row r="302" spans="83:84" x14ac:dyDescent="0.25">
      <c r="CE302" t="e">
        <f>#REF!</f>
        <v>#REF!</v>
      </c>
      <c r="CF302">
        <v>4527</v>
      </c>
    </row>
    <row r="303" spans="83:84" x14ac:dyDescent="0.25">
      <c r="CE303" t="e">
        <f>#REF!</f>
        <v>#REF!</v>
      </c>
      <c r="CF303">
        <v>4528</v>
      </c>
    </row>
    <row r="304" spans="83:84" x14ac:dyDescent="0.25">
      <c r="CE304" t="e">
        <f>#REF!</f>
        <v>#REF!</v>
      </c>
      <c r="CF304">
        <v>4529</v>
      </c>
    </row>
    <row r="305" spans="83:84" x14ac:dyDescent="0.25">
      <c r="CE305" t="e">
        <f>#REF!</f>
        <v>#REF!</v>
      </c>
      <c r="CF305">
        <v>4532</v>
      </c>
    </row>
    <row r="306" spans="83:84" x14ac:dyDescent="0.25">
      <c r="CE306" t="e">
        <f>#REF!</f>
        <v>#REF!</v>
      </c>
      <c r="CF306">
        <v>4533</v>
      </c>
    </row>
    <row r="307" spans="83:84" x14ac:dyDescent="0.25">
      <c r="CE307" t="e">
        <f>#REF!</f>
        <v>#REF!</v>
      </c>
      <c r="CF307">
        <v>4534</v>
      </c>
    </row>
    <row r="308" spans="83:84" x14ac:dyDescent="0.25">
      <c r="CE308" t="e">
        <f>#REF!</f>
        <v>#REF!</v>
      </c>
      <c r="CF308">
        <v>4535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4"/>
  <sheetViews>
    <sheetView workbookViewId="0"/>
  </sheetViews>
  <sheetFormatPr defaultRowHeight="15" x14ac:dyDescent="0.25"/>
  <sheetData>
    <row r="3" spans="1:12" x14ac:dyDescent="0.25">
      <c r="A3" t="s">
        <v>0</v>
      </c>
      <c r="B3" t="s">
        <v>40</v>
      </c>
      <c r="C3" t="s">
        <v>72</v>
      </c>
      <c r="D3" t="s">
        <v>85</v>
      </c>
      <c r="E3" t="s">
        <v>86</v>
      </c>
      <c r="F3" t="s">
        <v>89</v>
      </c>
      <c r="G3" t="s">
        <v>95</v>
      </c>
      <c r="H3" t="s">
        <v>96</v>
      </c>
      <c r="I3" t="s">
        <v>97</v>
      </c>
      <c r="J3" t="s">
        <v>99</v>
      </c>
      <c r="K3" t="s">
        <v>102</v>
      </c>
      <c r="L3" t="s">
        <v>111</v>
      </c>
    </row>
    <row r="4" spans="1:12" x14ac:dyDescent="0.25">
      <c r="A4">
        <v>1</v>
      </c>
      <c r="B4">
        <v>7</v>
      </c>
      <c r="C4">
        <v>13</v>
      </c>
      <c r="D4">
        <v>19</v>
      </c>
      <c r="E4">
        <v>25</v>
      </c>
      <c r="F4">
        <v>31</v>
      </c>
      <c r="G4">
        <v>37</v>
      </c>
      <c r="H4">
        <v>49</v>
      </c>
      <c r="I4">
        <v>61</v>
      </c>
      <c r="J4">
        <v>67</v>
      </c>
      <c r="K4">
        <v>73</v>
      </c>
      <c r="L4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J121"/>
  <sheetViews>
    <sheetView showGridLines="0" tabSelected="1" zoomScaleNormal="100" workbookViewId="0">
      <selection activeCell="C20" sqref="C20"/>
    </sheetView>
  </sheetViews>
  <sheetFormatPr defaultRowHeight="15" outlineLevelRow="1" x14ac:dyDescent="0.25"/>
  <cols>
    <col min="1" max="1" width="4.28515625" customWidth="1"/>
    <col min="2" max="2" width="58.42578125" customWidth="1"/>
    <col min="3" max="3" width="16.28515625" style="1" customWidth="1"/>
    <col min="4" max="10" width="15.28515625" style="1" customWidth="1"/>
  </cols>
  <sheetData>
    <row r="1" spans="2:10" ht="15.75" thickBot="1" x14ac:dyDescent="0.3">
      <c r="C1" s="160"/>
      <c r="D1" s="160"/>
      <c r="E1" s="160"/>
    </row>
    <row r="2" spans="2:10" s="18" customFormat="1" ht="12" x14ac:dyDescent="0.2">
      <c r="B2" s="165" t="s">
        <v>112</v>
      </c>
      <c r="C2" s="67"/>
      <c r="D2" s="67"/>
      <c r="E2" s="67"/>
      <c r="F2" s="67"/>
      <c r="G2" s="55"/>
      <c r="H2" s="55"/>
      <c r="I2" s="55"/>
      <c r="J2" s="56"/>
    </row>
    <row r="3" spans="2:10" s="18" customFormat="1" ht="12.75" x14ac:dyDescent="0.2">
      <c r="B3" s="36" t="s">
        <v>113</v>
      </c>
      <c r="C3" s="68"/>
      <c r="D3" s="68"/>
      <c r="E3" s="68"/>
      <c r="F3" s="37"/>
      <c r="I3" s="38" t="s">
        <v>82</v>
      </c>
      <c r="J3" s="34" t="s">
        <v>88</v>
      </c>
    </row>
    <row r="4" spans="2:10" s="20" customFormat="1" ht="14.25" x14ac:dyDescent="0.2">
      <c r="B4" s="39" t="s">
        <v>83</v>
      </c>
      <c r="C4" s="69"/>
      <c r="D4" s="69"/>
      <c r="E4" s="69"/>
      <c r="F4" s="27"/>
      <c r="G4" s="27"/>
      <c r="H4" s="27"/>
      <c r="I4" s="27"/>
      <c r="J4" s="28"/>
    </row>
    <row r="5" spans="2:10" s="20" customFormat="1" ht="14.25" x14ac:dyDescent="0.2">
      <c r="B5" s="39" t="s">
        <v>114</v>
      </c>
      <c r="C5" s="70"/>
      <c r="D5" s="166" t="s">
        <v>101</v>
      </c>
      <c r="E5" s="72"/>
      <c r="F5" s="53"/>
      <c r="G5" s="27"/>
      <c r="H5" s="27"/>
      <c r="I5" s="27"/>
      <c r="J5" s="28"/>
    </row>
    <row r="6" spans="2:10" s="20" customFormat="1" ht="14.25" x14ac:dyDescent="0.2">
      <c r="B6" s="43"/>
      <c r="C6" s="73"/>
      <c r="D6" s="74" t="s">
        <v>84</v>
      </c>
      <c r="E6" s="74"/>
      <c r="F6" s="29"/>
      <c r="G6" s="30"/>
      <c r="H6" s="30"/>
      <c r="I6" s="30"/>
      <c r="J6" s="31"/>
    </row>
    <row r="7" spans="2:10" s="20" customFormat="1" ht="14.25" x14ac:dyDescent="0.2">
      <c r="B7" s="43"/>
      <c r="C7" s="73"/>
      <c r="D7" s="29" t="s">
        <v>115</v>
      </c>
      <c r="E7" s="29"/>
      <c r="F7" s="29"/>
      <c r="G7" s="30"/>
      <c r="H7" s="30"/>
      <c r="I7" s="30"/>
      <c r="J7" s="31"/>
    </row>
    <row r="8" spans="2:10" s="20" customFormat="1" ht="14.25" x14ac:dyDescent="0.2">
      <c r="B8" s="43"/>
      <c r="C8" s="73"/>
      <c r="D8" s="29" t="s">
        <v>116</v>
      </c>
      <c r="E8" s="29"/>
      <c r="F8" s="29"/>
      <c r="G8" s="30"/>
      <c r="H8" s="30"/>
      <c r="I8" s="30"/>
      <c r="J8" s="31"/>
    </row>
    <row r="9" spans="2:10" s="20" customFormat="1" ht="9" customHeight="1" thickBot="1" x14ac:dyDescent="0.3">
      <c r="B9" s="21"/>
      <c r="C9" s="75"/>
      <c r="D9" s="75"/>
      <c r="E9" s="75"/>
      <c r="F9" s="32"/>
      <c r="G9" s="32"/>
      <c r="H9" s="32"/>
      <c r="I9" s="32"/>
      <c r="J9" s="33"/>
    </row>
    <row r="10" spans="2:10" s="20" customFormat="1" ht="15.75" hidden="1" customHeight="1" thickBot="1" x14ac:dyDescent="0.3">
      <c r="B10" s="41"/>
      <c r="C10" s="167"/>
      <c r="D10" s="167"/>
      <c r="E10" s="167"/>
      <c r="F10" s="168"/>
      <c r="G10" s="168"/>
      <c r="H10" s="168"/>
      <c r="I10" s="168"/>
      <c r="J10" s="31"/>
    </row>
    <row r="11" spans="2:10" ht="15.75" thickBot="1" x14ac:dyDescent="0.3">
      <c r="B11" s="65"/>
      <c r="C11" s="77" t="s">
        <v>35</v>
      </c>
      <c r="D11" s="78"/>
      <c r="E11" s="79"/>
      <c r="F11" s="125" t="s">
        <v>36</v>
      </c>
      <c r="G11" s="126"/>
      <c r="H11" s="126"/>
      <c r="I11" s="126"/>
      <c r="J11" s="127"/>
    </row>
    <row r="12" spans="2:10" ht="15.75" thickBot="1" x14ac:dyDescent="0.3">
      <c r="B12" s="162"/>
      <c r="C12" s="140" t="s">
        <v>37</v>
      </c>
      <c r="D12" s="140" t="s">
        <v>38</v>
      </c>
      <c r="E12" s="140" t="s">
        <v>39</v>
      </c>
      <c r="F12" s="139" t="s">
        <v>87</v>
      </c>
      <c r="G12" s="139" t="s">
        <v>93</v>
      </c>
      <c r="H12" s="139" t="s">
        <v>98</v>
      </c>
      <c r="I12" s="139" t="s">
        <v>105</v>
      </c>
      <c r="J12" s="139" t="s">
        <v>107</v>
      </c>
    </row>
    <row r="13" spans="2:10" x14ac:dyDescent="0.25">
      <c r="B13" s="44"/>
      <c r="C13" s="80"/>
      <c r="D13" s="81"/>
      <c r="E13" s="82"/>
      <c r="F13" s="8"/>
      <c r="G13" s="2"/>
      <c r="H13" s="2"/>
      <c r="I13" s="2"/>
      <c r="J13" s="5"/>
    </row>
    <row r="14" spans="2:10" x14ac:dyDescent="0.25">
      <c r="B14" s="45" t="s">
        <v>2</v>
      </c>
      <c r="C14" s="80"/>
      <c r="D14" s="81"/>
      <c r="E14" s="82"/>
      <c r="F14" s="8"/>
      <c r="G14" s="2"/>
      <c r="H14" s="2"/>
      <c r="I14" s="2"/>
      <c r="J14" s="5"/>
    </row>
    <row r="15" spans="2:10" x14ac:dyDescent="0.25">
      <c r="B15" s="44" t="s">
        <v>9</v>
      </c>
      <c r="C15" s="117">
        <v>2036493.02</v>
      </c>
      <c r="D15" s="145">
        <v>2103610.3099999996</v>
      </c>
      <c r="E15" s="118">
        <v>2528907.44</v>
      </c>
      <c r="F15" s="8">
        <v>2722009.0847172285</v>
      </c>
      <c r="G15" s="2">
        <v>2856548.4995693229</v>
      </c>
      <c r="H15" s="2">
        <v>3232141.0579209467</v>
      </c>
      <c r="I15" s="2">
        <v>3488660.1895019747</v>
      </c>
      <c r="J15" s="5">
        <v>3488660.1895019747</v>
      </c>
    </row>
    <row r="16" spans="2:10" x14ac:dyDescent="0.25">
      <c r="B16" s="44" t="s">
        <v>10</v>
      </c>
      <c r="C16" s="80"/>
      <c r="D16" s="81"/>
      <c r="E16" s="82"/>
      <c r="F16" s="8"/>
      <c r="G16" s="2"/>
      <c r="H16" s="2"/>
      <c r="I16" s="2"/>
      <c r="J16" s="5"/>
    </row>
    <row r="17" spans="2:10" x14ac:dyDescent="0.25">
      <c r="B17" s="44" t="s">
        <v>11</v>
      </c>
      <c r="C17" s="80"/>
      <c r="D17" s="81"/>
      <c r="E17" s="82"/>
      <c r="F17" s="8"/>
      <c r="G17" s="2"/>
      <c r="H17" s="2"/>
      <c r="I17" s="2"/>
      <c r="J17" s="5"/>
    </row>
    <row r="18" spans="2:10" x14ac:dyDescent="0.25">
      <c r="B18" s="44" t="s">
        <v>12</v>
      </c>
      <c r="C18" s="80">
        <v>11007.669999999925</v>
      </c>
      <c r="D18" s="81">
        <v>50593.190000000177</v>
      </c>
      <c r="E18" s="82">
        <v>224228.45000000019</v>
      </c>
      <c r="F18" s="2">
        <v>127291.28619999939</v>
      </c>
      <c r="G18" s="2">
        <v>88523.081486000097</v>
      </c>
      <c r="H18" s="2">
        <v>92816.773930579773</v>
      </c>
      <c r="I18" s="2">
        <v>97321.177148497198</v>
      </c>
      <c r="J18" s="5">
        <v>102046.70746295177</v>
      </c>
    </row>
    <row r="19" spans="2:10" ht="15" hidden="1" customHeight="1" outlineLevel="1" x14ac:dyDescent="0.25">
      <c r="B19" s="44" t="s">
        <v>12</v>
      </c>
      <c r="C19" s="119">
        <v>2594797.21</v>
      </c>
      <c r="D19" s="146">
        <v>3137966.51</v>
      </c>
      <c r="E19" s="120">
        <v>3469834.06</v>
      </c>
      <c r="F19" s="135">
        <v>3568589.9473672281</v>
      </c>
      <c r="G19" s="136">
        <v>3454411.765485323</v>
      </c>
      <c r="H19" s="136">
        <v>3847222.7820777665</v>
      </c>
      <c r="I19" s="136">
        <v>4122074.5646362663</v>
      </c>
      <c r="J19" s="137">
        <v>4141308.430688228</v>
      </c>
    </row>
    <row r="20" spans="2:10" collapsed="1" x14ac:dyDescent="0.25">
      <c r="B20" s="46" t="s">
        <v>28</v>
      </c>
      <c r="C20" s="86">
        <v>2047500.69</v>
      </c>
      <c r="D20" s="87">
        <v>2154203.5</v>
      </c>
      <c r="E20" s="88">
        <v>2753135.89</v>
      </c>
      <c r="F20" s="11">
        <v>2849300.3709172281</v>
      </c>
      <c r="G20" s="11">
        <v>2945071.5810553231</v>
      </c>
      <c r="H20" s="11">
        <v>3324957.8318515266</v>
      </c>
      <c r="I20" s="11">
        <v>3585981.3666504719</v>
      </c>
      <c r="J20" s="13">
        <v>3590706.8969649263</v>
      </c>
    </row>
    <row r="21" spans="2:10" x14ac:dyDescent="0.25">
      <c r="B21" s="44"/>
      <c r="C21" s="80"/>
      <c r="D21" s="81"/>
      <c r="E21" s="82"/>
      <c r="F21" s="8"/>
      <c r="G21" s="2"/>
      <c r="H21" s="2"/>
      <c r="I21" s="2"/>
      <c r="J21" s="5"/>
    </row>
    <row r="22" spans="2:10" x14ac:dyDescent="0.25">
      <c r="B22" s="45" t="s">
        <v>3</v>
      </c>
      <c r="C22" s="80"/>
      <c r="D22" s="81"/>
      <c r="E22" s="82"/>
      <c r="F22" s="8"/>
      <c r="G22" s="2"/>
      <c r="H22" s="2"/>
      <c r="I22" s="2"/>
      <c r="J22" s="5"/>
    </row>
    <row r="23" spans="2:10" x14ac:dyDescent="0.25">
      <c r="B23" s="44" t="s">
        <v>13</v>
      </c>
      <c r="C23" s="117">
        <v>825894.07000000007</v>
      </c>
      <c r="D23" s="145">
        <v>897620.82999999984</v>
      </c>
      <c r="E23" s="118">
        <v>670156.22999999986</v>
      </c>
      <c r="F23" s="8">
        <v>823036.74650000001</v>
      </c>
      <c r="G23" s="2">
        <v>822625.25849500019</v>
      </c>
      <c r="H23" s="2">
        <v>953454.01684984996</v>
      </c>
      <c r="I23" s="2">
        <v>1091390.3379553454</v>
      </c>
      <c r="J23" s="5">
        <v>1124192.0486940057</v>
      </c>
    </row>
    <row r="24" spans="2:10" ht="15" hidden="1" customHeight="1" outlineLevel="1" x14ac:dyDescent="0.25">
      <c r="B24" s="44" t="s">
        <v>14</v>
      </c>
      <c r="C24" s="117">
        <v>-5400.4699979999568</v>
      </c>
      <c r="D24" s="145">
        <v>119899.22</v>
      </c>
      <c r="E24" s="118">
        <v>189838.69999999995</v>
      </c>
      <c r="F24" s="170">
        <v>291093.84486000001</v>
      </c>
      <c r="G24" s="171">
        <v>291300.29690030008</v>
      </c>
      <c r="H24" s="171">
        <v>337410.16101130907</v>
      </c>
      <c r="I24" s="171">
        <v>386297.79169564822</v>
      </c>
      <c r="J24" s="169">
        <v>397914.87915051775</v>
      </c>
    </row>
    <row r="25" spans="2:10" ht="15" hidden="1" customHeight="1" outlineLevel="1" x14ac:dyDescent="0.25">
      <c r="B25" s="44" t="s">
        <v>91</v>
      </c>
      <c r="C25" s="117">
        <v>-220092</v>
      </c>
      <c r="D25" s="145">
        <v>-101006</v>
      </c>
      <c r="E25" s="118">
        <v>0</v>
      </c>
      <c r="F25" s="170">
        <v>0</v>
      </c>
      <c r="G25" s="171">
        <v>0</v>
      </c>
      <c r="H25" s="171">
        <v>0</v>
      </c>
      <c r="I25" s="171">
        <v>0</v>
      </c>
      <c r="J25" s="169">
        <v>0</v>
      </c>
    </row>
    <row r="26" spans="2:10" collapsed="1" x14ac:dyDescent="0.25">
      <c r="B26" s="44" t="s">
        <v>14</v>
      </c>
      <c r="C26" s="80">
        <v>214691.53000200004</v>
      </c>
      <c r="D26" s="81">
        <v>220905.22</v>
      </c>
      <c r="E26" s="82">
        <v>189838.69999999995</v>
      </c>
      <c r="F26" s="8">
        <v>291093.84486000001</v>
      </c>
      <c r="G26" s="2">
        <v>291300.29690030008</v>
      </c>
      <c r="H26" s="2">
        <v>337410.16101130907</v>
      </c>
      <c r="I26" s="2">
        <v>386297.79169564822</v>
      </c>
      <c r="J26" s="5">
        <v>397914.87915051775</v>
      </c>
    </row>
    <row r="27" spans="2:10" x14ac:dyDescent="0.25">
      <c r="B27" s="44" t="s">
        <v>15</v>
      </c>
      <c r="C27" s="117">
        <v>980442.51</v>
      </c>
      <c r="D27" s="145">
        <v>1434338.12</v>
      </c>
      <c r="E27" s="118">
        <v>1820557.68</v>
      </c>
      <c r="F27" s="8">
        <v>1646342.6774084177</v>
      </c>
      <c r="G27" s="2">
        <v>1485310.5836722881</v>
      </c>
      <c r="H27" s="2">
        <v>1537101.7289751177</v>
      </c>
      <c r="I27" s="2">
        <v>1578670.8580326526</v>
      </c>
      <c r="J27" s="5">
        <v>1598045.6662456978</v>
      </c>
    </row>
    <row r="28" spans="2:10" x14ac:dyDescent="0.25">
      <c r="B28" s="44" t="s">
        <v>16</v>
      </c>
      <c r="C28" s="117">
        <v>85744.659999999989</v>
      </c>
      <c r="D28" s="145">
        <v>155853.10999999999</v>
      </c>
      <c r="E28" s="118">
        <v>137326.37999999998</v>
      </c>
      <c r="F28" s="8">
        <v>127093.624</v>
      </c>
      <c r="G28" s="2">
        <v>132938.36272000003</v>
      </c>
      <c r="H28" s="2">
        <v>140520.06360160001</v>
      </c>
      <c r="I28" s="2">
        <v>148171.79550964799</v>
      </c>
      <c r="J28" s="5">
        <v>152616.94937493748</v>
      </c>
    </row>
    <row r="29" spans="2:10" x14ac:dyDescent="0.25">
      <c r="B29" s="44" t="s">
        <v>106</v>
      </c>
      <c r="C29" s="117">
        <v>13744</v>
      </c>
      <c r="D29" s="145">
        <v>17336</v>
      </c>
      <c r="E29" s="118">
        <v>68174.5</v>
      </c>
      <c r="F29" s="8">
        <v>0</v>
      </c>
      <c r="G29" s="2">
        <v>0</v>
      </c>
      <c r="H29" s="2">
        <v>0</v>
      </c>
      <c r="I29" s="2">
        <v>0</v>
      </c>
      <c r="J29" s="5">
        <v>0</v>
      </c>
    </row>
    <row r="30" spans="2:10" x14ac:dyDescent="0.25">
      <c r="B30" s="44" t="s">
        <v>17</v>
      </c>
      <c r="C30" s="117"/>
      <c r="D30" s="145"/>
      <c r="E30" s="118"/>
      <c r="F30" s="8">
        <v>0</v>
      </c>
      <c r="G30" s="2">
        <v>0</v>
      </c>
      <c r="H30" s="2">
        <v>0</v>
      </c>
      <c r="I30" s="2">
        <v>0</v>
      </c>
      <c r="J30" s="5">
        <v>0</v>
      </c>
    </row>
    <row r="31" spans="2:10" x14ac:dyDescent="0.25">
      <c r="B31" s="44" t="s">
        <v>18</v>
      </c>
      <c r="C31" s="80">
        <v>18581.259999999998</v>
      </c>
      <c r="D31" s="81">
        <v>37242.86</v>
      </c>
      <c r="E31" s="82">
        <v>59623.91</v>
      </c>
      <c r="F31" s="8">
        <v>5937.8058000000001</v>
      </c>
      <c r="G31" s="2">
        <v>6115.9399740000008</v>
      </c>
      <c r="H31" s="2">
        <v>6299.4181732200004</v>
      </c>
      <c r="I31" s="2">
        <v>6488.4007184166003</v>
      </c>
      <c r="J31" s="5">
        <v>6683.0527399690991</v>
      </c>
    </row>
    <row r="32" spans="2:10" ht="15" hidden="1" customHeight="1" outlineLevel="1" thickBot="1" x14ac:dyDescent="0.3">
      <c r="B32" s="44" t="s">
        <v>18</v>
      </c>
      <c r="C32" s="117">
        <v>18581.259999999998</v>
      </c>
      <c r="D32" s="145">
        <v>37242.86</v>
      </c>
      <c r="E32" s="118">
        <v>59623.91</v>
      </c>
      <c r="F32" s="8">
        <v>5937.8058000000001</v>
      </c>
      <c r="G32" s="2">
        <v>6115.9399740000008</v>
      </c>
      <c r="H32" s="2">
        <v>6299.4181732200004</v>
      </c>
      <c r="I32" s="2">
        <v>6488.4007184166003</v>
      </c>
      <c r="J32" s="5">
        <v>6683.0527399690991</v>
      </c>
    </row>
    <row r="33" spans="2:10" collapsed="1" x14ac:dyDescent="0.25">
      <c r="B33" s="44" t="s">
        <v>19</v>
      </c>
      <c r="C33" s="83">
        <v>4192.8199999999924</v>
      </c>
      <c r="D33" s="84">
        <v>-35420.229999999989</v>
      </c>
      <c r="E33" s="85">
        <v>-53876.450000000004</v>
      </c>
      <c r="F33" s="9">
        <v>87297.86</v>
      </c>
      <c r="G33" s="3">
        <v>0</v>
      </c>
      <c r="H33" s="3">
        <v>0</v>
      </c>
      <c r="I33" s="3">
        <v>0</v>
      </c>
      <c r="J33" s="6">
        <v>0</v>
      </c>
    </row>
    <row r="34" spans="2:10" x14ac:dyDescent="0.25">
      <c r="B34" s="46" t="s">
        <v>20</v>
      </c>
      <c r="C34" s="86">
        <v>2143290.8500020001</v>
      </c>
      <c r="D34" s="87">
        <v>2727875.9099999992</v>
      </c>
      <c r="E34" s="88">
        <v>2891800.9499999993</v>
      </c>
      <c r="F34" s="11">
        <v>2980802.5585684176</v>
      </c>
      <c r="G34" s="11">
        <v>2738290.4417615887</v>
      </c>
      <c r="H34" s="11">
        <v>2974785.3886110969</v>
      </c>
      <c r="I34" s="11">
        <v>3211019.183911711</v>
      </c>
      <c r="J34" s="13">
        <v>3279452.5962051274</v>
      </c>
    </row>
    <row r="35" spans="2:10" ht="10.5" customHeight="1" x14ac:dyDescent="0.25">
      <c r="B35" s="47"/>
      <c r="C35" s="80"/>
      <c r="D35" s="81"/>
      <c r="E35" s="82"/>
      <c r="F35" s="8"/>
      <c r="G35" s="2"/>
      <c r="H35" s="2"/>
      <c r="I35" s="2"/>
      <c r="J35" s="5"/>
    </row>
    <row r="36" spans="2:10" x14ac:dyDescent="0.25">
      <c r="B36" s="44" t="s">
        <v>4</v>
      </c>
      <c r="C36" s="80"/>
      <c r="D36" s="81"/>
      <c r="E36" s="82"/>
      <c r="F36" s="8"/>
      <c r="G36" s="2"/>
      <c r="H36" s="2"/>
      <c r="I36" s="2"/>
      <c r="J36" s="5"/>
    </row>
    <row r="37" spans="2:10" x14ac:dyDescent="0.25">
      <c r="B37" s="44" t="s">
        <v>3</v>
      </c>
      <c r="C37" s="80">
        <v>-95790.160002000164</v>
      </c>
      <c r="D37" s="81">
        <v>-573672.40999999922</v>
      </c>
      <c r="E37" s="82">
        <v>-138665.05999999912</v>
      </c>
      <c r="F37" s="8">
        <v>-131502.18765118951</v>
      </c>
      <c r="G37" s="2">
        <v>206781.13929373445</v>
      </c>
      <c r="H37" s="2">
        <v>350172.44324042974</v>
      </c>
      <c r="I37" s="2">
        <v>374962.18273876095</v>
      </c>
      <c r="J37" s="5">
        <v>311254.30075979885</v>
      </c>
    </row>
    <row r="38" spans="2:10" ht="9.75" customHeight="1" x14ac:dyDescent="0.25">
      <c r="B38" s="44"/>
      <c r="C38" s="80"/>
      <c r="D38" s="81"/>
      <c r="E38" s="82"/>
      <c r="F38" s="8"/>
      <c r="G38" s="2"/>
      <c r="H38" s="2"/>
      <c r="I38" s="2"/>
      <c r="J38" s="5"/>
    </row>
    <row r="39" spans="2:10" x14ac:dyDescent="0.25">
      <c r="B39" s="45" t="s">
        <v>5</v>
      </c>
      <c r="C39" s="80"/>
      <c r="D39" s="81"/>
      <c r="E39" s="82"/>
      <c r="F39" s="8"/>
      <c r="G39" s="2"/>
      <c r="H39" s="2"/>
      <c r="I39" s="2"/>
      <c r="J39" s="5"/>
    </row>
    <row r="40" spans="2:10" x14ac:dyDescent="0.25">
      <c r="B40" s="44" t="s">
        <v>21</v>
      </c>
      <c r="C40" s="117">
        <v>547296.52</v>
      </c>
      <c r="D40" s="145">
        <v>983763.01</v>
      </c>
      <c r="E40" s="118">
        <v>716698.16999999993</v>
      </c>
      <c r="F40" s="8">
        <v>719289.57645000017</v>
      </c>
      <c r="G40" s="2">
        <v>509340.18443000002</v>
      </c>
      <c r="H40" s="2">
        <v>522264.95022623998</v>
      </c>
      <c r="I40" s="2">
        <v>536093.1979857944</v>
      </c>
      <c r="J40" s="5">
        <v>550601.53372330149</v>
      </c>
    </row>
    <row r="41" spans="2:10" x14ac:dyDescent="0.25">
      <c r="B41" s="44" t="s">
        <v>22</v>
      </c>
      <c r="C41" s="117"/>
      <c r="D41" s="145"/>
      <c r="E41" s="118"/>
      <c r="F41" s="8"/>
      <c r="G41" s="2"/>
      <c r="H41" s="2"/>
      <c r="I41" s="2"/>
      <c r="J41" s="5"/>
    </row>
    <row r="42" spans="2:10" x14ac:dyDescent="0.25">
      <c r="B42" s="44" t="s">
        <v>23</v>
      </c>
      <c r="C42" s="80"/>
      <c r="D42" s="81"/>
      <c r="E42" s="82"/>
      <c r="F42" s="8"/>
      <c r="G42" s="2"/>
      <c r="H42" s="2"/>
      <c r="I42" s="2"/>
      <c r="J42" s="5"/>
    </row>
    <row r="43" spans="2:10" x14ac:dyDescent="0.25">
      <c r="B43" s="44" t="s">
        <v>24</v>
      </c>
      <c r="C43" s="80"/>
      <c r="D43" s="81"/>
      <c r="E43" s="82"/>
      <c r="F43" s="8"/>
      <c r="G43" s="2"/>
      <c r="H43" s="2"/>
      <c r="I43" s="2"/>
      <c r="J43" s="5"/>
    </row>
    <row r="44" spans="2:10" x14ac:dyDescent="0.25">
      <c r="B44" s="128" t="s">
        <v>25</v>
      </c>
      <c r="C44" s="80"/>
      <c r="D44" s="81"/>
      <c r="E44" s="82"/>
      <c r="F44" s="8"/>
      <c r="G44" s="2"/>
      <c r="H44" s="2"/>
      <c r="I44" s="2"/>
      <c r="J44" s="5"/>
    </row>
    <row r="45" spans="2:10" x14ac:dyDescent="0.25">
      <c r="B45" s="44" t="s">
        <v>26</v>
      </c>
      <c r="C45" s="80">
        <v>0</v>
      </c>
      <c r="D45" s="81">
        <v>0</v>
      </c>
      <c r="E45" s="82">
        <v>0</v>
      </c>
      <c r="F45" s="8">
        <v>0</v>
      </c>
      <c r="G45" s="2">
        <v>0</v>
      </c>
      <c r="H45" s="2">
        <v>0</v>
      </c>
      <c r="I45" s="2">
        <v>0</v>
      </c>
      <c r="J45" s="5">
        <v>0</v>
      </c>
    </row>
    <row r="46" spans="2:10" x14ac:dyDescent="0.25">
      <c r="B46" s="44" t="s">
        <v>27</v>
      </c>
      <c r="C46" s="80">
        <v>-12907</v>
      </c>
      <c r="D46" s="81">
        <v>0</v>
      </c>
      <c r="E46" s="82">
        <v>0</v>
      </c>
      <c r="F46" s="8">
        <v>0</v>
      </c>
      <c r="G46" s="2">
        <v>0</v>
      </c>
      <c r="H46" s="2">
        <v>0</v>
      </c>
      <c r="I46" s="2">
        <v>0</v>
      </c>
      <c r="J46" s="5">
        <v>0</v>
      </c>
    </row>
    <row r="47" spans="2:10" x14ac:dyDescent="0.25">
      <c r="B47" s="44" t="s">
        <v>8</v>
      </c>
      <c r="C47" s="80">
        <v>0</v>
      </c>
      <c r="D47" s="81">
        <v>0</v>
      </c>
      <c r="E47" s="82">
        <v>0</v>
      </c>
      <c r="F47" s="8">
        <v>0</v>
      </c>
      <c r="G47" s="2">
        <v>0</v>
      </c>
      <c r="H47" s="2">
        <v>0</v>
      </c>
      <c r="I47" s="2">
        <v>0</v>
      </c>
      <c r="J47" s="5">
        <v>0</v>
      </c>
    </row>
    <row r="48" spans="2:10" ht="15" hidden="1" customHeight="1" outlineLevel="1" x14ac:dyDescent="0.25">
      <c r="B48" s="44" t="s">
        <v>8</v>
      </c>
      <c r="C48" s="117">
        <v>0</v>
      </c>
      <c r="D48" s="145">
        <v>0</v>
      </c>
      <c r="E48" s="118">
        <v>0</v>
      </c>
      <c r="F48" s="8">
        <v>0</v>
      </c>
      <c r="G48" s="2">
        <v>0</v>
      </c>
      <c r="H48" s="2">
        <v>0</v>
      </c>
      <c r="I48" s="2">
        <v>0</v>
      </c>
      <c r="J48" s="5">
        <v>0</v>
      </c>
    </row>
    <row r="49" spans="2:10" collapsed="1" x14ac:dyDescent="0.25">
      <c r="B49" s="44" t="s">
        <v>29</v>
      </c>
      <c r="C49" s="80">
        <v>111118.5299999998</v>
      </c>
      <c r="D49" s="81">
        <v>0</v>
      </c>
      <c r="E49" s="82">
        <v>158400.27000000043</v>
      </c>
      <c r="F49" s="8">
        <v>0</v>
      </c>
      <c r="G49" s="2">
        <v>20062.246014823984</v>
      </c>
      <c r="H49" s="2">
        <v>0</v>
      </c>
      <c r="I49" s="2">
        <v>0</v>
      </c>
      <c r="J49" s="5">
        <v>0</v>
      </c>
    </row>
    <row r="50" spans="2:10" x14ac:dyDescent="0.25">
      <c r="B50" s="44" t="s">
        <v>30</v>
      </c>
      <c r="C50" s="83">
        <v>0</v>
      </c>
      <c r="D50" s="84">
        <v>-118250.11000000009</v>
      </c>
      <c r="E50" s="85">
        <v>0</v>
      </c>
      <c r="F50" s="9">
        <v>-21052.619795335624</v>
      </c>
      <c r="G50" s="3">
        <v>0</v>
      </c>
      <c r="H50" s="3">
        <v>-1330.7048540271498</v>
      </c>
      <c r="I50" s="3">
        <v>-4136.4311585341056</v>
      </c>
      <c r="J50" s="6">
        <v>-65.344760373816825</v>
      </c>
    </row>
    <row r="51" spans="2:10" x14ac:dyDescent="0.25">
      <c r="B51" s="46" t="s">
        <v>34</v>
      </c>
      <c r="C51" s="86">
        <v>645508.04999999981</v>
      </c>
      <c r="D51" s="87">
        <v>865512.89999999991</v>
      </c>
      <c r="E51" s="88">
        <v>875098.44000000041</v>
      </c>
      <c r="F51" s="10">
        <v>698236.95665466459</v>
      </c>
      <c r="G51" s="11">
        <v>529402.43044482404</v>
      </c>
      <c r="H51" s="11">
        <v>520934.24537221284</v>
      </c>
      <c r="I51" s="11">
        <v>531956.76682726026</v>
      </c>
      <c r="J51" s="13">
        <v>550536.18896292767</v>
      </c>
    </row>
    <row r="52" spans="2:10" x14ac:dyDescent="0.25">
      <c r="B52" s="44"/>
      <c r="C52" s="80"/>
      <c r="D52" s="81"/>
      <c r="E52" s="82"/>
      <c r="F52" s="8"/>
      <c r="G52" s="2"/>
      <c r="H52" s="2"/>
      <c r="I52" s="2"/>
      <c r="J52" s="5"/>
    </row>
    <row r="53" spans="2:10" x14ac:dyDescent="0.25">
      <c r="B53" s="44" t="s">
        <v>6</v>
      </c>
      <c r="C53" s="80"/>
      <c r="D53" s="81"/>
      <c r="E53" s="82"/>
      <c r="F53" s="8"/>
      <c r="G53" s="2"/>
      <c r="H53" s="2"/>
      <c r="I53" s="2"/>
      <c r="J53" s="5"/>
    </row>
    <row r="54" spans="2:10" x14ac:dyDescent="0.25">
      <c r="B54" s="44" t="s">
        <v>7</v>
      </c>
      <c r="C54" s="80"/>
      <c r="D54" s="81"/>
      <c r="E54" s="82"/>
      <c r="F54" s="8"/>
      <c r="G54" s="2"/>
      <c r="H54" s="2"/>
      <c r="I54" s="2"/>
      <c r="J54" s="5"/>
    </row>
    <row r="55" spans="2:10" x14ac:dyDescent="0.25">
      <c r="B55" s="44" t="s">
        <v>31</v>
      </c>
      <c r="C55" s="80">
        <v>549717.88999799965</v>
      </c>
      <c r="D55" s="81">
        <v>291840.49000000069</v>
      </c>
      <c r="E55" s="82">
        <v>736433.38000000129</v>
      </c>
      <c r="F55" s="8">
        <v>566734.76900347508</v>
      </c>
      <c r="G55" s="2">
        <v>736183.56973855849</v>
      </c>
      <c r="H55" s="2">
        <v>871106.68861264258</v>
      </c>
      <c r="I55" s="2">
        <v>906918.94956602121</v>
      </c>
      <c r="J55" s="5">
        <v>861790.48972272652</v>
      </c>
    </row>
    <row r="56" spans="2:10" x14ac:dyDescent="0.25">
      <c r="B56" s="44"/>
      <c r="C56" s="80"/>
      <c r="D56" s="81"/>
      <c r="E56" s="82"/>
      <c r="F56" s="8"/>
      <c r="G56" s="2"/>
      <c r="H56" s="2"/>
      <c r="I56" s="2"/>
      <c r="J56" s="5"/>
    </row>
    <row r="57" spans="2:10" x14ac:dyDescent="0.25">
      <c r="B57" s="47" t="s">
        <v>32</v>
      </c>
      <c r="C57" s="117">
        <v>1029242.535353468</v>
      </c>
      <c r="D57" s="145">
        <v>1578960.4253514677</v>
      </c>
      <c r="E57" s="118">
        <v>1870800.9153514684</v>
      </c>
      <c r="F57" s="8">
        <v>2607234.2953514699</v>
      </c>
      <c r="G57" s="2">
        <v>3173969.064354945</v>
      </c>
      <c r="H57" s="2">
        <v>3910152.6340935035</v>
      </c>
      <c r="I57" s="2">
        <v>4781259.3227061462</v>
      </c>
      <c r="J57" s="5">
        <v>5688178.2722721677</v>
      </c>
    </row>
    <row r="58" spans="2:10" x14ac:dyDescent="0.25">
      <c r="B58" s="44"/>
      <c r="C58" s="80"/>
      <c r="D58" s="81"/>
      <c r="E58" s="82"/>
      <c r="F58" s="8"/>
      <c r="G58" s="2"/>
      <c r="H58" s="2"/>
      <c r="I58" s="2"/>
      <c r="J58" s="5"/>
    </row>
    <row r="59" spans="2:10" ht="15.75" thickBot="1" x14ac:dyDescent="0.3">
      <c r="B59" s="48" t="s">
        <v>33</v>
      </c>
      <c r="C59" s="89">
        <v>1578960.4253514677</v>
      </c>
      <c r="D59" s="90">
        <v>1870800.9153514684</v>
      </c>
      <c r="E59" s="142">
        <v>2607234.2953514699</v>
      </c>
      <c r="F59" s="143">
        <v>3173969.064354945</v>
      </c>
      <c r="G59" s="12">
        <v>3910152.6340935035</v>
      </c>
      <c r="H59" s="12">
        <v>4781259.3227061462</v>
      </c>
      <c r="I59" s="12">
        <v>5688178.2722721677</v>
      </c>
      <c r="J59" s="14">
        <v>6549968.7619948946</v>
      </c>
    </row>
    <row r="61" spans="2:10" ht="15.75" outlineLevel="1" thickBot="1" x14ac:dyDescent="0.3">
      <c r="C61" s="66"/>
      <c r="D61" s="66"/>
      <c r="E61" s="66"/>
    </row>
    <row r="62" spans="2:10" x14ac:dyDescent="0.25">
      <c r="B62" s="19" t="s">
        <v>112</v>
      </c>
      <c r="C62" s="67"/>
      <c r="D62" s="67"/>
      <c r="E62" s="67"/>
      <c r="F62" s="55"/>
      <c r="G62" s="55"/>
      <c r="H62" s="55"/>
      <c r="I62" s="55"/>
      <c r="J62" s="56"/>
    </row>
    <row r="63" spans="2:10" x14ac:dyDescent="0.25">
      <c r="B63" s="36" t="s">
        <v>113</v>
      </c>
      <c r="C63" s="68"/>
      <c r="D63" s="68"/>
      <c r="E63" s="68"/>
      <c r="F63" s="37"/>
      <c r="G63" s="18"/>
      <c r="H63" s="18"/>
      <c r="I63" s="38" t="s">
        <v>82</v>
      </c>
      <c r="J63" s="34" t="s">
        <v>88</v>
      </c>
    </row>
    <row r="64" spans="2:10" x14ac:dyDescent="0.25">
      <c r="B64" s="39" t="s">
        <v>83</v>
      </c>
      <c r="C64" s="69"/>
      <c r="D64" s="69"/>
      <c r="E64" s="69"/>
      <c r="F64" s="27"/>
      <c r="G64" s="27"/>
      <c r="H64" s="27"/>
      <c r="I64" s="27"/>
      <c r="J64" s="28"/>
    </row>
    <row r="65" spans="2:10" x14ac:dyDescent="0.25">
      <c r="B65" s="39" t="s">
        <v>114</v>
      </c>
      <c r="C65" s="70"/>
      <c r="D65" s="71" t="s">
        <v>101</v>
      </c>
      <c r="E65" s="72"/>
      <c r="F65" s="53"/>
      <c r="G65" s="27"/>
      <c r="H65" s="27"/>
      <c r="I65" s="27"/>
      <c r="J65" s="28"/>
    </row>
    <row r="66" spans="2:10" ht="16.899999999999999" customHeight="1" x14ac:dyDescent="0.25">
      <c r="B66" s="43"/>
      <c r="C66" s="73"/>
      <c r="D66" s="74" t="s">
        <v>84</v>
      </c>
      <c r="E66" s="74"/>
      <c r="F66" s="29"/>
      <c r="G66" s="30"/>
      <c r="H66" s="30"/>
      <c r="I66" s="30"/>
      <c r="J66" s="31"/>
    </row>
    <row r="67" spans="2:10" x14ac:dyDescent="0.25">
      <c r="B67" s="43"/>
      <c r="C67" s="73"/>
      <c r="D67" s="74" t="s">
        <v>115</v>
      </c>
      <c r="E67" s="74"/>
      <c r="F67" s="29"/>
      <c r="G67" s="30"/>
      <c r="H67" s="30"/>
      <c r="I67" s="30"/>
      <c r="J67" s="31"/>
    </row>
    <row r="68" spans="2:10" x14ac:dyDescent="0.25">
      <c r="B68" s="43"/>
      <c r="C68" s="73"/>
      <c r="D68" s="74" t="s">
        <v>116</v>
      </c>
      <c r="E68" s="74"/>
      <c r="F68" s="29"/>
      <c r="G68" s="30"/>
      <c r="H68" s="30"/>
      <c r="I68" s="30"/>
      <c r="J68" s="31"/>
    </row>
    <row r="69" spans="2:10" ht="10.5" customHeight="1" thickBot="1" x14ac:dyDescent="0.3">
      <c r="B69" s="21"/>
      <c r="C69" s="75"/>
      <c r="D69" s="75"/>
      <c r="E69" s="75"/>
      <c r="F69" s="32"/>
      <c r="G69" s="32"/>
      <c r="H69" s="32"/>
      <c r="I69" s="32"/>
      <c r="J69" s="33"/>
    </row>
    <row r="70" spans="2:10" ht="5.25" customHeight="1" x14ac:dyDescent="0.25">
      <c r="B70" s="41"/>
      <c r="C70" s="76"/>
      <c r="D70" s="76"/>
      <c r="E70" s="76"/>
      <c r="F70" s="15"/>
      <c r="G70" s="15"/>
      <c r="H70" s="15"/>
      <c r="I70" s="15"/>
    </row>
    <row r="71" spans="2:10" ht="5.25" customHeight="1" thickBot="1" x14ac:dyDescent="0.3">
      <c r="B71" s="41"/>
      <c r="C71" s="76"/>
      <c r="D71" s="76"/>
      <c r="E71" s="76"/>
      <c r="F71" s="15"/>
      <c r="G71" s="15"/>
      <c r="H71" s="15"/>
      <c r="I71" s="15"/>
    </row>
    <row r="72" spans="2:10" ht="15.75" thickBot="1" x14ac:dyDescent="0.3">
      <c r="B72" s="41"/>
      <c r="C72" s="77" t="s">
        <v>35</v>
      </c>
      <c r="D72" s="77"/>
      <c r="E72" s="79"/>
      <c r="F72" s="125" t="s">
        <v>36</v>
      </c>
      <c r="G72" s="126"/>
      <c r="H72" s="126"/>
      <c r="I72" s="126"/>
      <c r="J72" s="127"/>
    </row>
    <row r="73" spans="2:10" ht="15.75" thickBot="1" x14ac:dyDescent="0.3">
      <c r="B73" s="42" t="s">
        <v>41</v>
      </c>
      <c r="C73" s="138" t="s">
        <v>37</v>
      </c>
      <c r="D73" s="138" t="s">
        <v>38</v>
      </c>
      <c r="E73" s="138" t="s">
        <v>39</v>
      </c>
      <c r="F73" s="139" t="s">
        <v>87</v>
      </c>
      <c r="G73" s="139" t="s">
        <v>93</v>
      </c>
      <c r="H73" s="139" t="s">
        <v>98</v>
      </c>
      <c r="I73" s="139" t="s">
        <v>105</v>
      </c>
      <c r="J73" s="139" t="s">
        <v>107</v>
      </c>
    </row>
    <row r="74" spans="2:10" x14ac:dyDescent="0.25">
      <c r="B74" s="41" t="s">
        <v>42</v>
      </c>
      <c r="C74" s="91">
        <v>238.27654699999999</v>
      </c>
      <c r="D74" s="81">
        <v>242.92952</v>
      </c>
      <c r="E74" s="144">
        <v>236.463098</v>
      </c>
      <c r="F74" s="2">
        <v>251.75</v>
      </c>
      <c r="G74" s="2">
        <v>275.5</v>
      </c>
      <c r="H74" s="2">
        <v>299.25</v>
      </c>
      <c r="I74" s="2">
        <v>323</v>
      </c>
      <c r="J74" s="5">
        <v>323</v>
      </c>
    </row>
    <row r="75" spans="2:10" ht="15" customHeight="1" x14ac:dyDescent="0.25">
      <c r="B75" s="41" t="s">
        <v>43</v>
      </c>
      <c r="C75" s="80">
        <v>17</v>
      </c>
      <c r="D75" s="81">
        <v>16</v>
      </c>
      <c r="E75" s="121">
        <v>16</v>
      </c>
      <c r="F75" s="2">
        <v>17</v>
      </c>
      <c r="G75" s="2">
        <v>17</v>
      </c>
      <c r="H75" s="2">
        <v>19</v>
      </c>
      <c r="I75" s="2">
        <v>21</v>
      </c>
      <c r="J75" s="5">
        <v>21</v>
      </c>
    </row>
    <row r="76" spans="2:10" ht="13.9" customHeight="1" x14ac:dyDescent="0.25">
      <c r="B76" s="41" t="s">
        <v>44</v>
      </c>
      <c r="C76" s="80">
        <v>3</v>
      </c>
      <c r="D76" s="81">
        <v>3</v>
      </c>
      <c r="E76" s="121">
        <v>2</v>
      </c>
      <c r="F76" s="2">
        <v>2</v>
      </c>
      <c r="G76" s="2">
        <v>2</v>
      </c>
      <c r="H76" s="2">
        <v>2</v>
      </c>
      <c r="I76" s="2">
        <v>2</v>
      </c>
      <c r="J76" s="5">
        <v>2</v>
      </c>
    </row>
    <row r="77" spans="2:10" x14ac:dyDescent="0.25">
      <c r="B77" s="41" t="s">
        <v>45</v>
      </c>
      <c r="C77" s="80">
        <v>1</v>
      </c>
      <c r="D77" s="81">
        <v>1</v>
      </c>
      <c r="E77" s="121">
        <v>1</v>
      </c>
      <c r="F77" s="2">
        <v>0</v>
      </c>
      <c r="G77" s="2">
        <v>0</v>
      </c>
      <c r="H77" s="2">
        <v>0</v>
      </c>
      <c r="I77" s="2">
        <v>0</v>
      </c>
      <c r="J77" s="5">
        <v>0</v>
      </c>
    </row>
    <row r="78" spans="2:10" s="22" customFormat="1" ht="15.75" hidden="1" customHeight="1" x14ac:dyDescent="0.25">
      <c r="B78" s="49"/>
      <c r="C78" s="123">
        <v>0</v>
      </c>
      <c r="D78" s="161">
        <v>0</v>
      </c>
      <c r="E78" s="124">
        <v>11</v>
      </c>
      <c r="F78" s="25">
        <v>17.399999999999999</v>
      </c>
      <c r="G78" s="25">
        <v>17.399999999999999</v>
      </c>
      <c r="H78" s="25">
        <v>19.399999999999999</v>
      </c>
      <c r="I78" s="25">
        <v>21.4</v>
      </c>
      <c r="J78" s="26">
        <v>21.4</v>
      </c>
    </row>
    <row r="79" spans="2:10" ht="15.75" customHeight="1" thickBot="1" x14ac:dyDescent="0.3">
      <c r="B79" s="41"/>
      <c r="C79" s="89"/>
      <c r="D79" s="90"/>
      <c r="E79" s="93"/>
      <c r="F79" s="12"/>
      <c r="G79" s="12"/>
      <c r="H79" s="12"/>
      <c r="I79" s="12"/>
      <c r="J79" s="14"/>
    </row>
    <row r="80" spans="2:10" x14ac:dyDescent="0.25">
      <c r="B80" s="42" t="s">
        <v>46</v>
      </c>
      <c r="C80" s="91"/>
      <c r="D80" s="94"/>
      <c r="E80" s="92"/>
      <c r="F80" s="58"/>
      <c r="G80" s="58"/>
      <c r="H80" s="58"/>
      <c r="I80" s="58"/>
      <c r="J80" s="57"/>
    </row>
    <row r="81" spans="2:10" x14ac:dyDescent="0.25">
      <c r="B81" s="41" t="s">
        <v>47</v>
      </c>
      <c r="C81" s="117">
        <v>287499.96000000008</v>
      </c>
      <c r="D81" s="145">
        <v>287634.36000000004</v>
      </c>
      <c r="E81" s="121">
        <v>287499.96000000008</v>
      </c>
      <c r="F81" s="2">
        <v>287499.96000000008</v>
      </c>
      <c r="G81" s="2">
        <v>287499.96000000008</v>
      </c>
      <c r="H81" s="2">
        <v>287499.96000000008</v>
      </c>
      <c r="I81" s="2">
        <v>287499.96000000008</v>
      </c>
      <c r="J81" s="5">
        <v>287499.96000000008</v>
      </c>
    </row>
    <row r="82" spans="2:10" x14ac:dyDescent="0.25">
      <c r="B82" s="41" t="s">
        <v>48</v>
      </c>
      <c r="C82" s="117">
        <v>0</v>
      </c>
      <c r="D82" s="145">
        <v>0</v>
      </c>
      <c r="E82" s="121">
        <v>0</v>
      </c>
      <c r="F82" s="2">
        <v>0</v>
      </c>
      <c r="G82" s="2">
        <v>0</v>
      </c>
      <c r="H82" s="2">
        <v>0</v>
      </c>
      <c r="I82" s="2">
        <v>0</v>
      </c>
      <c r="J82" s="5">
        <v>0</v>
      </c>
    </row>
    <row r="83" spans="2:10" x14ac:dyDescent="0.25">
      <c r="B83" s="41" t="s">
        <v>49</v>
      </c>
      <c r="C83" s="117">
        <v>21981.89</v>
      </c>
      <c r="D83" s="145">
        <v>4025.28</v>
      </c>
      <c r="E83" s="121">
        <v>34527.770000000004</v>
      </c>
      <c r="F83" s="2">
        <v>32848.008100000006</v>
      </c>
      <c r="G83" s="2">
        <v>33833.448343000004</v>
      </c>
      <c r="H83" s="2">
        <v>34848.451793290005</v>
      </c>
      <c r="I83" s="2">
        <v>35893.905347088701</v>
      </c>
      <c r="J83" s="5">
        <v>36970.722507501363</v>
      </c>
    </row>
    <row r="84" spans="2:10" x14ac:dyDescent="0.25">
      <c r="B84" s="41" t="s">
        <v>50</v>
      </c>
      <c r="C84" s="117">
        <v>8391.73</v>
      </c>
      <c r="D84" s="145">
        <v>1555.0400000000002</v>
      </c>
      <c r="E84" s="121">
        <v>4284</v>
      </c>
      <c r="F84" s="2">
        <v>4412.5200000000004</v>
      </c>
      <c r="G84" s="2">
        <v>4544.8956000000007</v>
      </c>
      <c r="H84" s="2">
        <v>4681.2424680000004</v>
      </c>
      <c r="I84" s="2">
        <v>4821.6797420399998</v>
      </c>
      <c r="J84" s="5">
        <v>4966.3301343011999</v>
      </c>
    </row>
    <row r="85" spans="2:10" x14ac:dyDescent="0.25">
      <c r="B85" s="41" t="s">
        <v>51</v>
      </c>
      <c r="C85" s="117">
        <v>318746.39</v>
      </c>
      <c r="D85" s="145">
        <v>323320.34999999998</v>
      </c>
      <c r="E85" s="121">
        <v>349726.47000000003</v>
      </c>
      <c r="F85" s="2">
        <v>362625.60779482673</v>
      </c>
      <c r="G85" s="2">
        <v>371034.32122308266</v>
      </c>
      <c r="H85" s="2">
        <v>394508.85612005909</v>
      </c>
      <c r="I85" s="2">
        <v>410541.30184387346</v>
      </c>
      <c r="J85" s="5">
        <v>410541.30184387346</v>
      </c>
    </row>
    <row r="86" spans="2:10" x14ac:dyDescent="0.25">
      <c r="B86" s="41" t="s">
        <v>52</v>
      </c>
      <c r="C86" s="117">
        <v>54362.849999999991</v>
      </c>
      <c r="D86" s="145">
        <v>62763.35</v>
      </c>
      <c r="E86" s="121">
        <v>68843.28</v>
      </c>
      <c r="F86" s="2">
        <v>74113.8271135908</v>
      </c>
      <c r="G86" s="2">
        <v>77440.87257220468</v>
      </c>
      <c r="H86" s="2">
        <v>87986.731737628405</v>
      </c>
      <c r="I86" s="2">
        <v>94969.80568505924</v>
      </c>
      <c r="J86" s="5">
        <v>94969.80568505924</v>
      </c>
    </row>
    <row r="87" spans="2:10" x14ac:dyDescent="0.25">
      <c r="B87" s="41" t="s">
        <v>53</v>
      </c>
      <c r="C87" s="117">
        <v>19669.490000000002</v>
      </c>
      <c r="D87" s="145">
        <v>23524.35</v>
      </c>
      <c r="E87" s="121">
        <v>27876.289999999997</v>
      </c>
      <c r="F87" s="2">
        <v>28712.578699999998</v>
      </c>
      <c r="G87" s="2">
        <v>29573.956061000001</v>
      </c>
      <c r="H87" s="2">
        <v>30461.174742829997</v>
      </c>
      <c r="I87" s="2">
        <v>31375.009985114903</v>
      </c>
      <c r="J87" s="5">
        <v>32316.260284668351</v>
      </c>
    </row>
    <row r="88" spans="2:10" x14ac:dyDescent="0.25">
      <c r="B88" s="41" t="s">
        <v>54</v>
      </c>
      <c r="C88" s="117">
        <v>13870</v>
      </c>
      <c r="D88" s="145">
        <v>24541.3</v>
      </c>
      <c r="E88" s="121">
        <v>11560.169999999998</v>
      </c>
      <c r="F88" s="2">
        <v>11906.9751</v>
      </c>
      <c r="G88" s="2">
        <v>12264.184353000001</v>
      </c>
      <c r="H88" s="2">
        <v>12632.109883589999</v>
      </c>
      <c r="I88" s="2">
        <v>13011.073180097699</v>
      </c>
      <c r="J88" s="5">
        <v>13401.405375500632</v>
      </c>
    </row>
    <row r="89" spans="2:10" x14ac:dyDescent="0.25">
      <c r="B89" s="41" t="s">
        <v>55</v>
      </c>
      <c r="C89" s="117">
        <v>513.92999999999995</v>
      </c>
      <c r="D89" s="145">
        <v>3608.69</v>
      </c>
      <c r="E89" s="121">
        <v>144</v>
      </c>
      <c r="F89" s="2">
        <v>2500</v>
      </c>
      <c r="G89" s="2">
        <v>2500</v>
      </c>
      <c r="H89" s="2">
        <v>2500</v>
      </c>
      <c r="I89" s="2">
        <v>2500</v>
      </c>
      <c r="J89" s="5">
        <v>2500</v>
      </c>
    </row>
    <row r="90" spans="2:10" x14ac:dyDescent="0.25">
      <c r="B90" s="41" t="s">
        <v>56</v>
      </c>
      <c r="C90" s="117">
        <v>2351.3100000000004</v>
      </c>
      <c r="D90" s="145">
        <v>15711.35</v>
      </c>
      <c r="E90" s="121">
        <v>13759.2</v>
      </c>
      <c r="F90" s="2">
        <v>19577</v>
      </c>
      <c r="G90" s="2">
        <v>20164.310000000001</v>
      </c>
      <c r="H90" s="2">
        <v>20769.239300000001</v>
      </c>
      <c r="I90" s="2">
        <v>21392.316479000005</v>
      </c>
      <c r="J90" s="5">
        <v>22034.085973370005</v>
      </c>
    </row>
    <row r="91" spans="2:10" x14ac:dyDescent="0.25">
      <c r="B91" s="41" t="s">
        <v>57</v>
      </c>
      <c r="C91" s="117">
        <v>118042.86</v>
      </c>
      <c r="D91" s="145">
        <v>381240.43000000005</v>
      </c>
      <c r="E91" s="121">
        <v>741354.0299999998</v>
      </c>
      <c r="F91" s="2">
        <v>527078.22149999999</v>
      </c>
      <c r="G91" s="2">
        <v>338605.126345</v>
      </c>
      <c r="H91" s="2">
        <v>339963.70833534998</v>
      </c>
      <c r="I91" s="2">
        <v>341362.86778541049</v>
      </c>
      <c r="J91" s="5">
        <v>342803.68201897282</v>
      </c>
    </row>
    <row r="92" spans="2:10" ht="15" hidden="1" customHeight="1" outlineLevel="1" x14ac:dyDescent="0.25">
      <c r="B92" s="41" t="s">
        <v>58</v>
      </c>
      <c r="C92" s="117">
        <v>0</v>
      </c>
      <c r="D92" s="145">
        <v>0</v>
      </c>
      <c r="E92" s="121">
        <v>0</v>
      </c>
      <c r="F92" s="171">
        <v>0</v>
      </c>
      <c r="G92" s="171">
        <v>0</v>
      </c>
      <c r="H92" s="171">
        <v>0</v>
      </c>
      <c r="I92" s="171">
        <v>0</v>
      </c>
      <c r="J92" s="169">
        <v>0</v>
      </c>
    </row>
    <row r="93" spans="2:10" ht="15" hidden="1" customHeight="1" outlineLevel="1" x14ac:dyDescent="0.25">
      <c r="B93" s="41" t="s">
        <v>59</v>
      </c>
      <c r="C93" s="117">
        <v>0</v>
      </c>
      <c r="D93" s="145">
        <v>0</v>
      </c>
      <c r="E93" s="121">
        <v>0</v>
      </c>
      <c r="F93" s="171">
        <v>0</v>
      </c>
      <c r="G93" s="171">
        <v>0</v>
      </c>
      <c r="H93" s="171">
        <v>0</v>
      </c>
      <c r="I93" s="171">
        <v>0</v>
      </c>
      <c r="J93" s="169">
        <v>0</v>
      </c>
    </row>
    <row r="94" spans="2:10" collapsed="1" x14ac:dyDescent="0.25">
      <c r="B94" s="41" t="s">
        <v>60</v>
      </c>
      <c r="C94" s="117">
        <v>73534.25</v>
      </c>
      <c r="D94" s="145">
        <v>143513.89000000001</v>
      </c>
      <c r="E94" s="121">
        <v>120625.03</v>
      </c>
      <c r="F94" s="2">
        <v>132743.41529999999</v>
      </c>
      <c r="G94" s="2">
        <v>136725.71775900002</v>
      </c>
      <c r="H94" s="2">
        <v>140827.48929177001</v>
      </c>
      <c r="I94" s="2">
        <v>145052.3139705231</v>
      </c>
      <c r="J94" s="5">
        <v>149403.8833896388</v>
      </c>
    </row>
    <row r="95" spans="2:10" x14ac:dyDescent="0.25">
      <c r="B95" s="41" t="s">
        <v>61</v>
      </c>
      <c r="C95" s="117">
        <v>6355.4800000000005</v>
      </c>
      <c r="D95" s="145">
        <v>69954.270000000019</v>
      </c>
      <c r="E95" s="121">
        <v>28491.130000000005</v>
      </c>
      <c r="F95" s="2">
        <v>29345.863900000008</v>
      </c>
      <c r="G95" s="2">
        <v>30226.239817000001</v>
      </c>
      <c r="H95" s="2">
        <v>31133.027011510007</v>
      </c>
      <c r="I95" s="2">
        <v>32067.017821855305</v>
      </c>
      <c r="J95" s="5">
        <v>33029.028356510971</v>
      </c>
    </row>
    <row r="96" spans="2:10" x14ac:dyDescent="0.25">
      <c r="B96" s="41" t="s">
        <v>62</v>
      </c>
      <c r="C96" s="117">
        <v>53403.619999999995</v>
      </c>
      <c r="D96" s="145">
        <v>60842.75</v>
      </c>
      <c r="E96" s="121">
        <v>123568.89</v>
      </c>
      <c r="F96" s="2">
        <v>130983.02340000001</v>
      </c>
      <c r="G96" s="2">
        <v>138842.00480400003</v>
      </c>
      <c r="H96" s="2">
        <v>147172.52509224002</v>
      </c>
      <c r="I96" s="2">
        <v>156002.87659777445</v>
      </c>
      <c r="J96" s="5">
        <v>165363.04919364091</v>
      </c>
    </row>
    <row r="97" spans="2:10" x14ac:dyDescent="0.25">
      <c r="B97" s="41" t="s">
        <v>1</v>
      </c>
      <c r="C97" s="83">
        <v>1718.7499999998836</v>
      </c>
      <c r="D97" s="84">
        <v>32102.709999999963</v>
      </c>
      <c r="E97" s="95">
        <v>8297.4599999999627</v>
      </c>
      <c r="F97" s="3">
        <v>1995.6765000000596</v>
      </c>
      <c r="G97" s="3">
        <v>2055.5467950003222</v>
      </c>
      <c r="H97" s="3">
        <v>2117.213198850397</v>
      </c>
      <c r="I97" s="3">
        <v>2180.7295948150568</v>
      </c>
      <c r="J97" s="6">
        <v>2246.1514826600906</v>
      </c>
    </row>
    <row r="98" spans="2:10" ht="15.75" thickBot="1" x14ac:dyDescent="0.3">
      <c r="B98" s="50" t="s">
        <v>63</v>
      </c>
      <c r="C98" s="172">
        <v>980442.51</v>
      </c>
      <c r="D98" s="173">
        <v>1434338.12</v>
      </c>
      <c r="E98" s="122">
        <v>1820557.68</v>
      </c>
      <c r="F98" s="16">
        <v>1646342.6774084177</v>
      </c>
      <c r="G98" s="16">
        <v>1485310.5836722881</v>
      </c>
      <c r="H98" s="16">
        <v>1537101.7289751177</v>
      </c>
      <c r="I98" s="16">
        <v>1578670.8580326526</v>
      </c>
      <c r="J98" s="17">
        <v>1598045.6662456978</v>
      </c>
    </row>
    <row r="99" spans="2:10" ht="9" customHeight="1" x14ac:dyDescent="0.25">
      <c r="B99" s="51"/>
      <c r="C99" s="96"/>
      <c r="D99" s="97"/>
      <c r="E99" s="98"/>
      <c r="F99" s="15"/>
      <c r="G99" s="15"/>
      <c r="H99" s="15"/>
      <c r="I99" s="15"/>
      <c r="J99" s="52"/>
    </row>
    <row r="100" spans="2:10" ht="12.75" customHeight="1" thickBot="1" x14ac:dyDescent="0.3">
      <c r="B100" s="42" t="s">
        <v>64</v>
      </c>
      <c r="C100" s="99"/>
      <c r="D100" s="97"/>
      <c r="E100" s="100"/>
      <c r="F100" s="15"/>
      <c r="G100" s="15"/>
      <c r="H100" s="15"/>
      <c r="I100" s="15"/>
      <c r="J100" s="40"/>
    </row>
    <row r="101" spans="2:10" x14ac:dyDescent="0.25">
      <c r="B101" s="41" t="s">
        <v>71</v>
      </c>
      <c r="C101" s="101">
        <v>-12907</v>
      </c>
      <c r="D101" s="102">
        <v>0</v>
      </c>
      <c r="E101" s="103">
        <v>0</v>
      </c>
      <c r="F101" s="59">
        <v>0</v>
      </c>
      <c r="G101" s="59">
        <v>0</v>
      </c>
      <c r="H101" s="59">
        <v>0</v>
      </c>
      <c r="I101" s="59">
        <v>0</v>
      </c>
      <c r="J101" s="60">
        <v>0</v>
      </c>
    </row>
    <row r="102" spans="2:10" x14ac:dyDescent="0.25">
      <c r="B102" s="41" t="s">
        <v>65</v>
      </c>
      <c r="C102" s="104">
        <v>-34.981510807933667</v>
      </c>
      <c r="D102" s="105">
        <v>0</v>
      </c>
      <c r="E102" s="106">
        <v>0</v>
      </c>
      <c r="F102" s="61">
        <v>0</v>
      </c>
      <c r="G102" s="61">
        <v>0</v>
      </c>
      <c r="H102" s="61">
        <v>0</v>
      </c>
      <c r="I102" s="61">
        <v>0</v>
      </c>
      <c r="J102" s="62">
        <v>0</v>
      </c>
    </row>
    <row r="103" spans="2:10" x14ac:dyDescent="0.25">
      <c r="B103" s="41" t="s">
        <v>66</v>
      </c>
      <c r="C103" s="129">
        <v>0</v>
      </c>
      <c r="D103" s="107">
        <v>1.0195276163709053</v>
      </c>
      <c r="E103" s="108">
        <v>0.97338148941306102</v>
      </c>
      <c r="F103" s="23">
        <v>1.0646481507232897</v>
      </c>
      <c r="G103" s="23">
        <v>1.0943396226415094</v>
      </c>
      <c r="H103" s="23">
        <v>1.0862068965517242</v>
      </c>
      <c r="I103" s="23">
        <v>1.0793650793650793</v>
      </c>
      <c r="J103" s="24">
        <v>1</v>
      </c>
    </row>
    <row r="104" spans="2:10" x14ac:dyDescent="0.25">
      <c r="B104" s="41" t="s">
        <v>67</v>
      </c>
      <c r="C104" s="129">
        <v>0</v>
      </c>
      <c r="D104" s="107">
        <v>1.261350407450524</v>
      </c>
      <c r="E104" s="108">
        <v>3.932539224734656</v>
      </c>
      <c r="F104" s="23">
        <v>0</v>
      </c>
      <c r="G104" s="23">
        <v>0</v>
      </c>
      <c r="H104" s="23">
        <v>0</v>
      </c>
      <c r="I104" s="23">
        <v>0</v>
      </c>
      <c r="J104" s="24">
        <v>0</v>
      </c>
    </row>
    <row r="105" spans="2:10" x14ac:dyDescent="0.25">
      <c r="B105" s="41" t="s">
        <v>68</v>
      </c>
      <c r="C105" s="129">
        <v>0</v>
      </c>
      <c r="D105" s="107">
        <v>1.0521136869555829</v>
      </c>
      <c r="E105" s="108">
        <v>1.2780296244064222</v>
      </c>
      <c r="F105" s="23">
        <v>1.034929071705657</v>
      </c>
      <c r="G105" s="23">
        <v>1.0336121846315784</v>
      </c>
      <c r="H105" s="23">
        <v>1.1289904983090688</v>
      </c>
      <c r="I105" s="23">
        <v>1.0785043143400084</v>
      </c>
      <c r="J105" s="24">
        <v>1.0013177788257357</v>
      </c>
    </row>
    <row r="106" spans="2:10" x14ac:dyDescent="0.25">
      <c r="B106" s="41" t="s">
        <v>69</v>
      </c>
      <c r="C106" s="129">
        <v>0</v>
      </c>
      <c r="D106" s="107">
        <v>1.3408243320900493</v>
      </c>
      <c r="E106" s="108">
        <v>1.0110749822446325</v>
      </c>
      <c r="F106" s="23">
        <v>0.79789532781553607</v>
      </c>
      <c r="G106" s="23">
        <v>0.75819881116183452</v>
      </c>
      <c r="H106" s="23">
        <v>0.98400425728023966</v>
      </c>
      <c r="I106" s="23">
        <v>1.0211591415864236</v>
      </c>
      <c r="J106" s="24">
        <v>1.0349265641388121</v>
      </c>
    </row>
    <row r="107" spans="2:10" x14ac:dyDescent="0.25">
      <c r="B107" s="41" t="s">
        <v>70</v>
      </c>
      <c r="C107" s="109">
        <v>176.34076854444007</v>
      </c>
      <c r="D107" s="110">
        <v>211.27081079479376</v>
      </c>
      <c r="E107" s="111">
        <v>236.13047575189645</v>
      </c>
      <c r="F107" s="61">
        <v>319.25647509519331</v>
      </c>
      <c r="G107" s="63">
        <v>423.07371446845974</v>
      </c>
      <c r="H107" s="63">
        <v>479.76762186212011</v>
      </c>
      <c r="I107" s="63">
        <v>543.49088337172873</v>
      </c>
      <c r="J107" s="64">
        <v>633.0889099546165</v>
      </c>
    </row>
    <row r="108" spans="2:10" ht="15.75" thickBot="1" x14ac:dyDescent="0.3">
      <c r="B108" s="21" t="s">
        <v>90</v>
      </c>
      <c r="C108" s="130">
        <v>8994.9719222765143</v>
      </c>
      <c r="D108" s="131">
        <v>11229.083686494747</v>
      </c>
      <c r="E108" s="132">
        <v>12229.396360188088</v>
      </c>
      <c r="F108" s="133">
        <v>11840.327938702751</v>
      </c>
      <c r="G108" s="133">
        <v>9939.3482459585794</v>
      </c>
      <c r="H108" s="133">
        <v>9940.8033036293964</v>
      </c>
      <c r="I108" s="133">
        <v>9941.235863503749</v>
      </c>
      <c r="J108" s="134">
        <v>10153.10401301897</v>
      </c>
    </row>
    <row r="109" spans="2:10" ht="11.25" customHeight="1" thickBot="1" x14ac:dyDescent="0.3">
      <c r="B109" s="112"/>
      <c r="C109" s="113"/>
      <c r="D109" s="113"/>
      <c r="E109" s="113"/>
      <c r="F109" s="113"/>
      <c r="G109" s="113"/>
      <c r="H109" s="113"/>
      <c r="I109" s="113"/>
      <c r="J109" s="113"/>
    </row>
    <row r="110" spans="2:10" x14ac:dyDescent="0.25">
      <c r="B110" s="114" t="s">
        <v>117</v>
      </c>
      <c r="C110" s="115"/>
      <c r="D110" s="115"/>
      <c r="E110" s="115"/>
      <c r="F110" s="115"/>
      <c r="G110" s="115"/>
      <c r="H110" s="115"/>
      <c r="I110" s="115"/>
      <c r="J110" s="116"/>
    </row>
    <row r="111" spans="2:10" ht="138.75" customHeight="1" thickBot="1" x14ac:dyDescent="0.3">
      <c r="B111" s="180" t="s">
        <v>118</v>
      </c>
      <c r="C111" s="181"/>
      <c r="D111" s="181"/>
      <c r="E111" s="181"/>
      <c r="F111" s="181"/>
      <c r="G111" s="181"/>
      <c r="H111" s="181"/>
      <c r="I111" s="181"/>
      <c r="J111" s="182"/>
    </row>
    <row r="112" spans="2:10" x14ac:dyDescent="0.25">
      <c r="B112" s="41"/>
      <c r="C112" s="174" t="s">
        <v>119</v>
      </c>
      <c r="D112" s="175"/>
      <c r="E112" s="175"/>
      <c r="F112" s="175"/>
      <c r="G112" s="175"/>
      <c r="H112" s="176"/>
      <c r="J112" s="4"/>
    </row>
    <row r="113" spans="2:10" ht="15.75" thickBot="1" x14ac:dyDescent="0.3">
      <c r="B113" s="41"/>
      <c r="C113" s="177"/>
      <c r="D113" s="178"/>
      <c r="E113" s="178"/>
      <c r="F113" s="178"/>
      <c r="G113" s="178"/>
      <c r="H113" s="179"/>
      <c r="J113" s="4"/>
    </row>
    <row r="114" spans="2:10" ht="30" x14ac:dyDescent="0.25">
      <c r="B114" s="41"/>
      <c r="C114" s="147" t="s">
        <v>73</v>
      </c>
      <c r="D114" s="148" t="s">
        <v>74</v>
      </c>
      <c r="E114" s="148" t="s">
        <v>75</v>
      </c>
      <c r="F114" s="148" t="s">
        <v>76</v>
      </c>
      <c r="G114" s="149" t="s">
        <v>77</v>
      </c>
      <c r="H114" s="150" t="s">
        <v>94</v>
      </c>
      <c r="J114" s="4"/>
    </row>
    <row r="115" spans="2:10" x14ac:dyDescent="0.25">
      <c r="B115" s="41"/>
      <c r="C115" s="164" t="s">
        <v>78</v>
      </c>
      <c r="D115" s="141">
        <v>0</v>
      </c>
      <c r="E115" s="141">
        <v>0</v>
      </c>
      <c r="F115" s="141">
        <v>0</v>
      </c>
      <c r="G115" s="141">
        <v>0</v>
      </c>
      <c r="H115" s="163" t="s">
        <v>92</v>
      </c>
      <c r="J115" s="4"/>
    </row>
    <row r="116" spans="2:10" x14ac:dyDescent="0.25">
      <c r="B116" s="41"/>
      <c r="C116" s="164" t="s">
        <v>79</v>
      </c>
      <c r="D116" s="141">
        <v>0</v>
      </c>
      <c r="E116" s="141">
        <v>0</v>
      </c>
      <c r="F116" s="141">
        <v>0</v>
      </c>
      <c r="G116" s="141">
        <v>0</v>
      </c>
      <c r="H116" s="163" t="s">
        <v>92</v>
      </c>
      <c r="J116" s="4"/>
    </row>
    <row r="117" spans="2:10" x14ac:dyDescent="0.25">
      <c r="B117" s="41"/>
      <c r="C117" s="164" t="s">
        <v>80</v>
      </c>
      <c r="D117" s="141">
        <v>0</v>
      </c>
      <c r="E117" s="141">
        <v>0</v>
      </c>
      <c r="F117" s="141">
        <v>0</v>
      </c>
      <c r="G117" s="141">
        <v>0</v>
      </c>
      <c r="H117" s="151" t="s">
        <v>92</v>
      </c>
      <c r="J117" s="4"/>
    </row>
    <row r="118" spans="2:10" ht="30.75" thickBot="1" x14ac:dyDescent="0.3">
      <c r="B118" s="41"/>
      <c r="C118" s="152" t="s">
        <v>81</v>
      </c>
      <c r="D118" s="153"/>
      <c r="E118" s="153"/>
      <c r="F118" s="153"/>
      <c r="G118" s="141"/>
      <c r="H118" s="151"/>
      <c r="J118" s="4"/>
    </row>
    <row r="119" spans="2:10" ht="9" customHeight="1" thickBot="1" x14ac:dyDescent="0.3">
      <c r="B119" s="41"/>
      <c r="C119" s="154"/>
      <c r="D119" s="155"/>
      <c r="E119" s="155"/>
      <c r="F119" s="155"/>
      <c r="G119" s="155"/>
      <c r="H119" s="156"/>
      <c r="J119" s="4"/>
    </row>
    <row r="120" spans="2:10" ht="15.75" thickBot="1" x14ac:dyDescent="0.3">
      <c r="B120" s="41"/>
      <c r="C120" s="157" t="s">
        <v>63</v>
      </c>
      <c r="D120" s="158">
        <v>0</v>
      </c>
      <c r="E120" s="158">
        <v>0</v>
      </c>
      <c r="F120" s="158">
        <v>0</v>
      </c>
      <c r="G120" s="158">
        <v>0</v>
      </c>
      <c r="H120" s="156"/>
      <c r="J120" s="4"/>
    </row>
    <row r="121" spans="2:10" ht="15.75" thickBot="1" x14ac:dyDescent="0.3">
      <c r="B121" s="21"/>
      <c r="C121" s="159"/>
      <c r="D121" s="159"/>
      <c r="E121" s="159"/>
      <c r="F121" s="159"/>
      <c r="G121" s="159"/>
      <c r="H121" s="159"/>
      <c r="I121" s="159"/>
      <c r="J121" s="40"/>
    </row>
  </sheetData>
  <mergeCells count="2">
    <mergeCell ref="C112:H113"/>
    <mergeCell ref="B111:J111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  <customProperties>
    <customPr name="AdaptiveCustomXmlPartId" r:id="rId2"/>
    <customPr name="AdaptiveReportingSheetKey" r:id="rId3"/>
    <customPr name="Current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item1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4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r0EOLNWBY67fsXJGA3NtJfvAbgUpEffyuSdzu+AeSfocdSWRlpViAQUwFQCY9VwxEyOHIMA6xLGpqweoKybq9lAXJuZOzE2hKAcaQiq1IERqCGQQDHmqwV4rhRG0E7oam7l9+h1l5cTcHuZONXdi7rrm6qgiEDJBTqV22SbmokcWpLDcaGeBRm+XiwHmqom5PcwVE3Mn5qZQEAFJRsMqoq7mmsAcCcmkJq6MJXCWj81cObTRlcXE3b6t7kTeibzrhllBFUXkLOiATFlLrFIcGGEhhYpp/+tHL7s9mb8hr53I20deOZF3Im8KxUTLpfCKxQpSz0wqMisrz0hWApFrHZQdm7w92G3I6yby9pB34u5LuPvP8snHwK0LwArjPEulUTBLxrBYOCMLKCjtTUfhk/rGJxjgk/5fsmnnj9vp/ROzrd5BWvJ/9z+3rkTaLbnUZ0kyTEH0zGqhU+IFJ7R0qSvzo2SaPp5pZso0pwr9H8m00G3OHUZmiBdpd96djpugU6OAVWWtdJWCUTJNfscxtHzBM/EFVrTYt9LSl/b0D/gzFZvuak+6vuXb2f3G+5T3O0m5hhx6cnO4fn1fFRyogOVsz6+98PcD/d7ixUnzmDBOYMfUDKJkCJ4Y2gBSS7LWjHNoKY8fWnL5gkeoE9DPAx2JY4VWsKiBEqMxYawT2hxEAC88WTdO1y+Pn3Fx+YI+ZQL6yIPVykMsUDBvlWSqu6p8EZi1iBA4tx5GZ/TQkQiXL2gTJqCfB7oAIiQCVpmQusFCmnRVVakvdKkh5GCdjmMDPfgQTsEE9N8FNIXCgCFipkp7S4XKMQxQsGgK7ilahYUaG+jBoxL1grcCJ6CfAl3Odl8GLW+xObvF5W/UnEZcNFTOnoxstebN2aatP19itaDwqHwo2N6zwKb9QDEhe3szv6NTAUKxlEFC3nD3mvPX0r0C7qwS8tfO+13trZnmdvX5bLVs07JdpM+6If/w7uvGg0H5g4XHVeh7Oba7+eCF2nK2Vj39C3ePQLXTKwAA</AdaptiveCompressedXml>
</file>

<file path=customXml/item5.xml><?xml version="1.0" encoding="utf-8"?>
<AdaptiveCompressedXml>H4sIAAAAAAAEAO1dW29cR3J+D5D/QPC9Vn2prupe0F4YXiMxsHGMlZ/y1teICHUBSe+uEeS/p5qSZWk49BwGU4OT0QEMwppLT5+qr+7V1Vd/+sfrm4u/9du767dvvrq0fzCXf/r6n//p6uWr3u8vvm9fXcZKY/TaoI6SAKNzkNE7YOMo50YpjHB58UN+3b+6/P5Nffu6X7y8z/f9dX9zf/Gy3ub7+updbpey6sXF1d1c9899XL+5vpdfvHt4VV6/7e/e3t6//PzdD2/K2+/y7f3dx39+/PyP8vLDJkekbnONgDkbQKwE2fYI3oXkMY7SLF9+8n1Z4S9va/7sRz68ft0u7n95Jw9Dlxcvdt+s/ebmm9Zu+93dxe3bv391ifLs9e3Nz6+FeGbPF/6r//K1Td64qxfzfz/bwYu9W7iqt9f3/fY67y7Vbx5o+lL4klt+J5+ZT+4udz43H+HN3X1+U/ujdz55T3bd5CF//OaHl//+479+/+1fvvvmrz98/8O/uMcPMbf65JK/butu3499eO/iem40BUOPN/vwuUnwC/ng9f0vPz3Q3u7bxdzHhxX37PCJfXx8Q+i2Q/49hL568RuwfgduebAp1QyIPWdA1weURAV4cCnozcSeDtxwGdzsBjcb/ZmgzQQKxMRgehQNzCmJcosWWi9cTfa9BiW0+WVoMxvahB9ngrY2eo48AkTXOqAPHVJtDOy974Gqt9XroM0tQZtLaUObjeZc0IalZGfEiNog3lvAAKU1B2RxFPHaWuesgza7DG1xQ1sKkc8EbhZbGSN6oCH2FLNgLobAUFs1znUzLJIO3MwyuPEGt4QczgRu4phRpkLgYyLANiROcMMAeTtC8RKrOp2w1KdlcKMNbpbTmaCtRVs7YoaOxQMOdBBzt2DIs0dHiNh00BaXoS1saLMczwRtGCj1TA68M0bQlhqkZAl41BiNLa7mooM2XoY23NBm+Vwct27SSL4ESMQzKm0Jom8ZTIgpYi01Dh3HzdMytPkNbZbPJb8bMRdbrIHRZn7XSnya0AnuUi0Y2TdPOlGpXRAmuK2W4MgnvXzb7o8FsziTnNaNazKhlM4BcpegBF0oEo+I4a4toeEQfLVOR4suKpO5tEFbtOi5RL+lG8PMCepAQVtsBKkMD1REf2KrMZWkg7ZFVTKXtiqZoA3PBW3iCTbrJPq1aQCaHiBW38HU6oulWHvvOjZ7QZXMbaGvs+FcoDaM5epjhVB9E6iJGU3DT/fQe66judx0oOYXFWRd2gqyotjOpfyfXKORKUM0zQDWIEFw7UZsqXG9ONddVEq0LCvIxq0gK2jbs9eHj/2/QxuV0Xo2EIOzgK1YKH2QqLokYa+pKaPVQduygmzcCrKCtnNpNuExivHcwXGJM73SIaYo8Wkuw2DNeQSjg7Zl9di41WMFbefSbDIa1lZxwBBPDbBn8dtMZzDUck6pkx066Q+3rBwbt3Kss3Qu5VjfCtrcLHAYOHvSEYp1HrjGwjnH7lEJbcvKsXGLSQVtZ1OOdSn7YixkcdJmgcyLbmMHObDDZi35OnTQtqwcG7dyrKDtXMqxTDVZLqLWeph/TIPiaxQ3zpdgDJtEOn6bW1aOjVs5VtB2LuXYwNZi9h56b9NvIwMlSKgQOnfHxroSdQ5AuGVlq7iVrQRt51K2Iq6jVxrgbBfd5kaB0gMJ2mIYw7TBrJPddcvKVnErWwnazqWWYNEY9IMlJm3it5npt9XSIeXufDOGXFPSbctqCXGrJQjazqeWEFxlMZ2JZ3aX25AowSD4QMwuoLyrE5PaZTEpb5bU2XAuGZCIubmCBZK1RWJSMaeRrYQK1Q3LI3XrdKIEuywm5c2SCtrOJQMyhg+5ihEtmSNg87NFuIiCKyRYM9S56lSu7LKYlDdLKmg7lwxIsdmlGglitXaORZEoITCBxZAK1lxjqzpoWxaT0laVF7SdSwZEVFgJOOHlnOg2EgUXOXeINnGymG1uQQdty2JS2qrygrZzyYB464Zx8yBh8B4wRPHgMjog08kPY60ZOo27blnHEW+6TWLSc+k46pTYo/UQaQ4csd3Nxl2GnGhYE73tXeewjVvWccSbbhO0nUvHEZXaTAwByDoELBQgB0Eb914EiDWUrlSVX9BxhFuRVKB2Lu1GlJ3l4sSCWiuKzbUEJXKCbAIOF1uuVWko4YL0B27dH45sOhes1RR7xOzB8CDAZFgCBN+B4mhIYsRG1mn/+ESr2T00eo+1L7Ov7bbfyAP+rX+bb/qblm+/+4C9t2Pc9XsR08uL9vPtAw0mxh6qQU+OyKwfFvm+7X3/809YM2fyHfjK4Q/cP+zqqd97JCJxv4jMX3pypQnvvVQ6KLzncyq3OGy9O4LM0YixaBWym701xGlUF4tzOg7wJ7LLT4nul9kAfUh0zSa6m+hOFw/JeVMjNI4BsLHErt4FsMlnk4YLtJsUUjC7T7p4X2bgekh2/Sa7m+zOvBM28kniMUzNAaLEaKX0DNmmgj31MJK67O77/IPofpkZzkOiC3aT3U12Hy6lMAFtcNAGi6PcQoJUaoBaes+hNBy7cy2OL7t7SPQgu+HLrPMfkl23ie4mujNTNXppDSPEIX/QJIZUH4JfV7svLhSl9upPRHcP796L7pfZEHZIdDeru4nug9U10ZBlAp+DBZxnJGIoFZB8wzaaERHWFt3wlOh+mZ3DBz3mzexusvsQ7XJKI5YIo89hfBjmeLSSIbFYYC+SPaLOcPBPZBefkt0v87TmQdndMlWb7L6fJJGIvGOIxom1zZageG4Qe/ItjFGS1ynufnq74R7o/3oBmHtGkegml36zu859/8f91/9t/kdwMP9v592Hr/x2K+SHBxC98pmgPzB9Tzn/aZAuLPI/Ac6rFzv72nn83QddetY599b7cFAdGkB+z+sKzuSYrW/sq860NzqclQzP6BlZNZ/3KqLT8nlWdk3yXuxxEl+6xAy5kQGbXe7VVx5Zqcf2sEiHZ/RrrJrPewhyaj7bErpFWyGOUgBTRIjJIdRg2kASYWcd3Z0OF/fDl1nc/8xL8Ipd+wt8vL0u3lNn2794F+/EQ27EBHPDeU66DMB5+WokZyCkJNFU5qyV7kgLTPGXWdv/XHRR76D0kvAsbbK7WtklkVRPNQGV3ABn8CQYRxiumTIqJlRqzLELmurCVt3fW2bYW2fYBGoVAiXBZ3C1BCjRz/whFcjkGlhfGw7fWtSaHLKgXYa2kvvydplNoFYhUKNSaCMkMA/XX3vsEIv80xM7U8inlJTuWcdlSb1zSQKsIKlnSDyQxhm86W6OXTKQo7Mw2Mb5H1mvdBLML+P1uST2VsBryx2DDw1MRZHrmgeU1BH6SLYnbqkrjUbFBZm9yetnnDHdeH0gWd8JU6Mo6ls8I8RUITZiiBJhZI5s3NBpQ0S7jNfPKKxuvD5UmEmYC3tobNKU6wgluAgj5tbRj9iyTgEdzTJeP6MBZuP1gR7F2r2vwwC6Kjo8RtHhpsxjPdVw8baIc6ZzLUlaxutn9CluvD40Wsn3lEsE0+Zlbq7M21G9B3J2REvFx6JToPFxGa+fEdtuvD6QFUy1uh4LmMJV7LX8yVF8M25VTDmnebm4Dq95Ea/tMxKDG68PyDU7St0zYJ+DXhJaiG7eHT8oO1N7KV6J17SM18+o4Gy8/n1eZ+utxxEh2NLndRRD5FoYHgI2O1JsvejEXHQ42f+csZ+r5vMKmmZMNc7PWcKOrNhqRBIfvHcYOVPP3hWMOjkzv6wRzm6NcMfMozSmOieqWi/623bxy5DBFl8xSNRVgo5fZhf5ZY43Xh+N1zEVTDRma5SxgNaJDz68hR5YXHPfc929O1phUPjv8XrLhR+N122QGTkmcCPNcY8mQJlXX8RAMdRQatm9AVBhTPfv8XrLhR8v3opz6HoVv8yUDNhwzJHsGQob9iM56lZJhy+y1463XPjxfDM0ZWBg4Owk6IpirxOVCob66LW7bjzp8HpRPdPxlgs/Gq97cJFTcsBpHgQ1qUGJxolvJpq8Bm/I6VxaZBfUMzfH7IiJ8B5Kx0jQqCTAIDF1qcODt7WiyTlj12E0HT41+Jy5zKvm8woC62TnaZQcweVQhM91FreKh5xjrKk5Ek5r8/mpk93Pmfa+8flQAjzE0BihVi98lvgackOC4Hsw1rjSozqfnxq+8Zyb5jY+H3DGSo4hB4JhuwRZVAukXhDEIeM4KFaKOt2adHg+0nPur9z4fKDIkbCVblj47PH97ZHFOQeB0hjDBV+UTpd9wucn508+51rcjdEHPO5sC1VXwZGEWDiE5Skjz8vNTHPN0OjqivvJ+d7PuW17Y/SBtuDsc64tQzRxtorO24drFkWeesiJsKDXOf/tl7UF2y0Very0tyho51uBgbNVdGbGoplHhVnc7lBddFZn8Ldf1hZst1To8cpZLrXcRofQ5nl/hxVSTAijU4222RGSzmFSv6wt2G6p0OPp8J4oilsGvcQEaFMXkY4kwbUzhkcOlZV4vawt2J6LvV4BrzM5bmEkccxinifFPSTrCGqq2brC3JRSoX5ZW7A9Fyd8Dbyuldsc19J6NWKvU5hHtiS0llCLjbWhRqWb6pa1BdtziaxXwOuBGY2xDkzOODOidbYkFAi5NabMLWWd26TdsrZgey7ZshXwmqJLZBHnSOIBWH2cZ5sZKsfqTfEpGp1WUbesLdicSwZ8Bbw23aY8L3yIo05etyC8zrNqHdDWwamizjEet6wt2JxLVWsFvB4upuq4gm/TN0MykDk5SD57bCNQyzq5FLesXdRslerjJUjRBDTRzDPVXuS6Woh+qnSKKPxuvWUdP9wty5uZLW92NF6zSYaC69CiqG+sEloXO7v/XQqZaqOuNCPTLcubmS1vdjxeU8LoYoXuewIkmyBhSUCcbKaOuWv5ZsvyZmbLmx3xiHWhwp3BB34Y2iVyjWK5fQsl22xa8DrHeNyyvJnZ8mbHawM3osSdD0Ajkcg1zWYjnk3CtjN241mp5d8tyZttEdcRvfCAoZsxILpRAN0gyH6e5rHdRS6udKc0OGFJdL3lUf6vnL568U7++dusrKtX+e7bV/nNf/a7r0e+uetXLz555eOnru++/TAz67s3udz09uuHH7/x8Tv7pmwtmtf21Ky2589pe2JG21Pz2T7OSvvuk4mlmMy+6xueNVdtUdPCbyvsm3X2xJyzq3Z990D3757xSMGs4pGeInhc8+6CXfXu3Kp351e9O1z17ljEYs8UyNVsj9a9PV739tKqtyfQW/X27Lq359a9Pb/u7eGat2eT6L09l1GsZHshrttqxHXrvbRuvZdWrVhs4lWLRlq31UirVss2xXUzd9VWI6Sw7u2t2pm3Ka0be+uONdK6XYK0apfAGb9m7JFZNfXIrtqhIrtql4DMqiWXzKr1HplVGzVn3LoVy6o9FjKr9vfIrNqZd8auG3urjnPJrNpqCO3WzdxVuwQ2rVotz/6mVW8P1729sJbtfXpHqg+7l4jt/519/TRP3I36+fq896GPt37gqLp+JKu6Pvl9NwgekT7xqbahY9F/zx27R92/Lj7D7jyro6+/r85/zPVZeX1d+QpJmf5JWf8kZf4mZf4mbf7q6geyuvghr63/dfUbeV36sLZ93L0M8ejrK9OflPHJ2uvr6k9S9t8Idf0rNsr4R138896A+Lj0v7h9e3Pz87t/e+ikViZX0DWXhMrhktNdf4YzJ2RHiNrelzKcrLZ1VtauuyP1j76+svb2yt4jansvuuvz3i7yY66vq05Z2Xtnq4tPdrryy7vnWY++f39S68zK6oiVrb9ysouUk3UUlfmblJ1tq62OdPnLTluclc2NU1bXThk/TtlcKieLWLlYwMrJKFZORs1iyunMmS6v4+4FDEdfX3v/ypGscuEmKoeuyejyd65/0khfWTUpR2pROY8Xldk985AnZDcb7bKsdtlF25PUbqs4aeA2uyxOqkyU/XCjXfTUTtqfnB2n/DnlKJKUuU/Kqp6UdS9pl4SUW8JIOSlKyklR0i4pnlZ7kNHuAFFOmlllcbb69D8lu62ydCvn6Eg5x0XKJQlSLkmQco6OlHOkpJwjJeUKPlll66adI9WO7JRrBFO/nVKd7t4OdGx2KFtnVrbOrG09nTKc3GmdsaBsHVC7nUx7/8raFbX705S9o6BsnYM2/pW9l6Bs/XeHXh97fVT2TsNprWdQFuegLW7a7KCTsoOUpY+UrQMpa29SZjcpw5WVrQNr96cp45O1D5soqzs6aU2ZtWvKyi0ErNxCwMotFpP+p2S3cqjFTru7T7vZmE/JjqhcZorKZaZZRjxpmUO75qtsm5QPkpPyQWxSPshMygeZ+QT4OaUy166aKZ+Ln/s/KbmUpUPZ1SFlV4eUx0TwabP6rF3EUfacSdnzJOWpKaQ81YSUG9hIucGMtM/VKk+dIuWpLFN+T+xbnrTmqIveqNwAFrUbwJRPZU76n/IYi+JvXb34nUvjPn7lZf/tW1cvHl3md3WT7+7/2sdtv3v10/Xr/rUzDsEksPSTs390+Efj/mBjQh/Cf8zLCT//9Mdl7l69/fu3b9/cyy9+L39v73qddxt+vI3wyfc/rvDqut/m2/rqlx8/u9lw953PSTBvQfxBaHsx/+d7oXgJMTXrMnSbBqDpAWL1HUytvliKtfe+y4W5iuzru8mE67579d4OS53dVybax8gnLoV8AjYvfncTV2/fPZDrwx2WsnT/x7v8pn0zhJZfXd7f/twvL1p/d//qw5v15uf3iLu4vvvzL2/y6+v61eUDL3Z39f4qyUnEz1+ur65vmmxpD7F2SE5cAjKBdS4CEkeInDtEmzhZzDa3sAfTj9ex2aV5n3is1gJGV6CEuSyGVLDmGltdss4YPuTaKpQsW8HmE0RfBiTZ6EiGOtc9rHm8TsTcXMECydoC6DvKc9kGpbphZaVu53W2h9dJLrjKtUNiJ8/FTbZiDIIPxOwCyrt7brzcQ/6rF09JwrNEhEptJoYAZEXUsVCAHDwD914k9Kuh9Ece7jNFZN9gqS9ZRLrQ1aP1EKl1QNvd1EoMOdGwJnrbe14CJW/dEP0s2i14DxiigDOjAzKd/DDWmpGWrGPnmG0/GAaKnKBpHlItgtDcnW/GkGv7pp8+hhLX0SsNcFakA+cdw6UHgtBjGMO0wfyImPvWCWxFUcgj9S5bwU5GRF8kJnTujo11JS7aD1NNlotspYf5x4i0+hrBsS/BGDaJFoksupR9MRayN0IfP+lj2ImcsMNmLfk6FvGrFRT1Z4HDkP1gRSjWeeAaC+ccu8d9lyM/VmkNRaHhEH6lSZ8sfDedwVDLOaVOdixah8coxnMXghRRjUlIHFMU+c9lGFGxeYRlKo3KaD0biGGqtFas8H0I32sSWpkqoFykYpNrNDJliKYZwCpKSfZkRFUb14tz3cWyiD7GcvWxygZ8EzwHoc8Qqy/U8gLR5nJbhMPSBSTMCepAEhPUSLYyPFBpnkRUYiqL5ItkB6WzEFZUqsiF7Ke41KC2hIZD8NUu4lc3aSSBLiQSpgkOpylrGYx4ORFrqXHscxcf4zlQ6pkceGeEzkO2kpIl4FFjNLa4mhfRuUVbO079g0VwOET1xNyt4HCeP3eEiG3JOjVEyiSk8XFeQN/GEPoMA+TtCMXnbGY9Zokea2WMKAwaxIA5iOsRAgudqxH0mGFxEX0alpKdyaKaZQkUmwylNdGrFkcpzbbOi/RzGz1HHuJzuqnnfRCVWpuYVu+96MXqbfVL1jGBxDmQRzI9JnEZUoJso4XWC1eTfRcCLlknDzalmgGxZ3k414XOIrvCdy4Fvcm2L1pnROpWHDAhsQi96DGaN8hHgVNIHuMQEj3i17NcmJ3Xf7Xtv959/vJV7/c7N6bPmOKzV+eXrl48fPTr/wWbQ806W00BAA==</AdaptiveCompressedXml>
</file>

<file path=customXml/item6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7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xbNcJ2p/34SVsPaAWSM3s94PJYjWIVKuHwKXEccZVfO/wxh89vP82dZnPHd5wz+49u0vCb5UssoGhZ6+SuIJyacCxe5RXsGI/Q8997+z+0PN/d3b/bcpcnzu71+/es/txdrkFU5qQTIr73bJqvZiBrc66+E5K9fTZzT96dv9tioafO7t0z+49uyvhHb1zDhOyTgThIKsoOMCgFjSlJVqcIfO+d3Z/wHa/P7v/NiXYz51dvmf3nt2PfDdYKiKQ13JFmTLX2SVgZJEgcVo7NBr5e4f3B5D/u8NLf4Ki/VWp46tPf8u345+//fn/E/5fR8H67JNHP37kP4755a+/XL/v9y/fX9gfnPIPk//AaJ4fh+gmZfkj0PzZTz95XZ/8+Z/+obuFWWuj5iCFHlIEkZSg+G8CLYUbJp2JD40lxh1L/wlq8rX0Z8Q1HNqHJYjVxloLHX/XN9EnxphiqymcKfj8fo/Oj1v6T1Byr6U/I2zFlNLgBGrCfqapQkU/3Rx6qUyW4qc+/SlL846l/wQV9Vr6c4WOfXLsEyK1DILuotdGPUiUI+c8HAaH/LTsWPpPUDCvpT9zpsdMGNgA0yggpXhEhllAVyNvlGir7/aIpeOOpf8E/fBa+jMlV7GGGAtClCUUT4/CS5oCU1vomlBDP7QEJ+1Y+k8Qm66lP7dePFiYeUJqxUBaHmA4/MsQKo5WR+mHYu+8Y+k/QZq4lv6MpRsVP7oGowS/vRuuzbfRv8wlK3lsNushP607lv4TiOxr6c8tOu6tk1/cJQTPsqoYKLYJRYfbeJXTlkNL3G3H0n8C7Xkt/ZnYO3bPpGNZs9mTW3oqWCUElriW7LQW66G2jx2OjC9H9pilcXh8nVqE0TwsE6MJFt1ZZ8tBUoxzzlPtZDuWvhzZc346TE68Jj0EjCCcGtScBPxN1hTVSqYzejPtcGR8ObLHLM2qwYwVqHIDoeZZlipCG82ycmwWDxV/73BkfDmyxyw9B+KwWsBkzXisZe3KRoZhfqaZPKONh2Y87nBkfDmyxyxtMmSaTOgzrgGLGaGU7Ke7D8+4gkrCQ2d6hyPjy5E9ZulhKbF5lsVYVz49I2gZCCo0abSpMx8apbnDkfHlyB6zdLeYYpIGNtDDMksZrPUKRI1C6TPpPHSmdzgyvhzZc7c3j7ia2KEM89h7yVi1xLXg0XRIFw3x0PSrHY6ML0f2mKWDWmw9rLSK/UwLJvCYO0AvsVJhjKqHLL3DkfHlyJ5TLUvGKLOvVecfCkcFm1MhiFhby6Z6PFNzwjscmVyO7DneO8gcEhPMujiyOQsUqgNGrR75hjHrp1MKnrL0DkcmlyN7rmKQY4l5rCENK7cKtUFdgwNHGWqd58R6JiLjHY5MLkf2HO/NzKl2Aqp1rQdtDBZHBOSAqXAdrZypI+MdjkwuR/YcR9Y80mYbkHpewwlMwWgMaJIql9L+eFPfU5be4cjkcmTP8d4mMTZKEPmjo64Z1KkNsJoSN8cAntkLwTscmVyO7Dkta4QU1jKjLpNA6vDMWkOB7Ld6Sf5YmWd4b97hyORyZM9VInj8lSMPCKkqSHFn7V5boJIRtWxJyqEzvcORyeXInuO9G85cxU8yd/fT3DqUVYKSS4lhjhasHjrTOxyZXI7sOTa0WUjdQ7AY1paTuhYK53WFh6CzJs0pHTrTOxyZXI7suTPtd/SwHKEGcUsbF9AwCszULddVlHCI95Ydjixejuy5yv4QG46skG1pWaubw1b1SaKEKh1DKmeqgGWHI4uXI3tOtWzUQ6UMljK7n466VMsIvdeJKXic1g6d6R2OLF6O7Dk/XSPpZIU53VmLSgAdpcOwjmXW3Nqh1Xeyw5HFy5E9ZukoTI2KQVwLg0WDZ1nNM+sarQceHof3MxyZ7HBk8XJkz+XTRmmyX9yRV1/WiBkKTk+10CRMRMzjzNI32eHI4uXInou9eWaPvAhKW2xo6xNKysnPdAkej0Vp4Uy9t+xwZPFyZM/F3qRhNnfRwZ3yqggdUJMnXZgTz242Sz90pnc4sng5sudu7xJqiqhQZE20SamA4TQIUWuMvYd2aPmT7HBk8XJkz1UX5aLYJUPnKiCrCKFmT7pojmSqZMRnei1lhyOLlyN7zNLaMdIaZoNDPMuyNkGDfwhDKOToF/k8w4bGHY4sXY7sOX065IAeZ0Ow0D3LihFK8Nu7i9aAkdc42DOW3uHI0uXInuPIxJYrNsgYkt/era+IzNxtk4pl0lbP1IbGHY4sXY7suYjM7VyszLXMaZUNdgZNEiErD1r7E3I/dHvvcGTpcmTPVQEz0VxEt/tlAimy8mkeoJypD6sTD80uijscWboc2WOWpuWlIwVwixtIjsEjMuvgOVbDHkLJeoY5iTscWboc2XOWXnME16J4/8Tz6bVRWQsNwMSxTW3+2KEzvcORpcuRPVcFLHl1XxUPwexj2WeGaoMgF5JieVItZyr74w5Hli5H9lxl/ySmuVTpsPy0MUMdnl6HNMaw1nNrZ/qn4w5Hli5H9pxq6VaeiRowh1UxGDzB6n6me6yJAhWeeKaHI+5wZOlyZA/m06xj6gSKrJ5lUf/dgknTqYkGDztUiZB2OLJ8ObLnLF1Vcp4dWrfVgeceW1PtYIlDTaGyyhk/nXY4snw5suciMr+eMX8MfI6eZRX123tIALJOhjV3K2c4srTDkeXLkT13phPmObuA39Pup6UGMJsGk6NHZw15HqoNTTscWb4c2XNaFs0i0+3Ls/nBtq5Q5sjQovtorSXUQ9Mv0g5Hli9H9pilczQsvFZwsHb3036ca+9uadGEM+RAdqYSIe1wZPlyZM9VIsQUrdW5BpB5RDZNoWKYIMRFKrfR6NCZ3uHI8uXInrN0sxHGCKBawuqqHaDEGSqFTKPXgXYoItvhyPLlyJ6LvWOuUXlC8Dh7TZNsUGNT8ASrReSR6iHeO+1wZPlyZM8pHKPEqX5ni9/jHntHBe3KgJNzkykthTOV/WmHI8uXI3uuCrhoYEur7NftK1QrlOJHPEqu2oK5zz5ze+cdjkwvR/ZczUm3OikwqE0/05kZbMwBqDqsj9h7PxN75x2OTC9H9pyfDqVi7QKdVz5dRvLb26PwUruFgLb2KJ2x9A5Hppcje9DSfZAkhFnXdoYR1I2cCFoxqwV7HHRGtcw7HJlejuy5KuBROIXmqXRZE2LNXbQiEWjMEkKbrRyqLso7HJlejuy5fLpSjoQE2CuBdFr7sorAiBUHVQw1HrL0DkemlyN7zNIhV8I1pF+mhuWnB9iaEDsjktU6C+Gh23uHI9PLkT3np1s1RG0QCmU397J0swi9KkvzfFrDmXrvvMOR6eXIHrN0RfXrO/ohpuh+uocCdQYDnqFq5CSTz3Tr5B2OTC9H9lxEpnEEShNGU1zMSYOqbUJiJeMURzvUP513ODK9HNlzHNmM0woxEIfVP611zUSogMPMcon+3TNsqO5wZHY5sue6dTwgQ/LcaiY/yVKlgEUSyDmk0eJcnPgZS+9wZHY5sucqEUqemrpAUg/LPAbziEw4eYDGNUqas+IZNlR3ODK7HNlz9d5JS1dcEbcYiGQBP9cDeir+XfIIrZ2ZiaA7HJldjuxBNpRaZQswavhgQyPUVtcMOqupTJkzHDrTOxyZXY7suds7FJw1NcjmHyRWgbLGiGrvdeQ6tPGZ2lDd4cjscmTPZVnUUDW5fZvVNcm9e+ztSXWZtDJss6BnKvt1hyOzy5E9d3vXFKkGA8LVrRPWbh0JFTyNzkN64NjPqJa6w5HZ5cies7Qf4P6xL6uvDxyaH2e3dA2YakrK7rnPWHqHI7PLkT0Ye0fLVSJoXnHY+Jho0ysYlWBYsIR+RuHQHY7MLkf2XHWRh9w5UwRTW7t1/AovMRaIU1S0jiL1jKVtgyPjcDmyxyw9JNAInkDzbAiSzf10zh6KR27kztpwnIm9bYMj43A5sge7dQJpiuJx2Co8mQX9MyvQqSbUUVHGmXzaNjgyDpcje061HDHWMTv01cgh3fMtq9HPtMdmo2nrtZ2pObENjozD5cieqzmhFNOICHMIrX1ZBMYpQS+B1wQrnnbIT29wZBwuR/aYpc2GuVUDqAUG8UAM6hSBWOJMhbR6in3G0hscGYfLkT3np+us2FBXw/RiQ6en0jEG4Mp9hmGJ4pm+LNvgyDhcjuy521sRZ2/V0ypaMxHcRVvKBG302QZpm3go9t7gyDhcjuw53jvP6MHYhPKhZZl5RKY8Vs98YNRubGc4MtvgyDhcjuxBPx2ErZNHZGuL0uxh3d4McWDQOKjKPNMpbxscGYfLkT1maU2t5TVvro6+KvvXXEnM7rFVc889JpUzERmGHZIML0n2HEk2Q04pDSCp0w81+vU9WwBkzMFaGo3PhGQYdlgyvCzZY6YmD7hTzQWE5tqjlNFP9QgwxSiMFDXaGYUaww5Nhpcme+5Up1GqMkHOc4Xfxa9y+ujPylGJreqhhh0MOzwZXp7suS681NuacgGDF3sSPDSrXQvkKKG2ytIP8WQYdogyvETZc/RJHqPYWoQX0IOxj7Uc8YMSLSRJh/9vHjL1DlOGlyl7LtfiFEzF4+66qsmGVI/FSwKUkm0GLbHgIVPvUGV4qbLnmna4e6ydIijPZeqqYBINoqmf9WaS6NSp3uHK8HJlz3FlCVEDF+iTPNmymMFwuMOuBSur0jy09RDDDlmGlyx7rkGLc0xUCEbJBLL0Dp2lAgVqhIUayhlaFMMOW4aXLXuuogy1LqIEEhf53fznwnHCyNUMzc88H/LVuMOW0WXLniNGJ2sNa5nppAFSze/u7AFatRTaqjUyPdN2ibjDltFlyx6MwD2hMs5+Y7e8+i6nX+ChQgyzhJlDmO1MTRniDltGly17zNQdR07Bg7FYskfgsXcorXlAbkaRYqn9UJm/e4YdU1+27Llkq1fkuoiykjwsS1igNu4QsLRsMVbNhzhw3GHL6LJlz5naQ/Da4xp2YrbGuSNUEvTcS5Glxmz5TAkK4g5bRpctey4C70KYRwRMI4F0DVCLrAY9XOUnoXnCdcjUO2wZXbbsOQ489ZbXmO+wYjPpfqoLrY0sOUythNMODUlA3GHL6LJlz13gij3PXCDm1b8zZYKnWQFmTMMwzeEZ1yFT77BldNmy50oTKLBVz7MGlQmS16rLWoJ/GFb60NjKIRETd9gyumzZcxe49WRBOmBNa+Z3FVi8NzT/T1JPwE7NHUTaYcv4smXPceBV+qipQ8Ya19jY6Sk1BiCJWEdS4XjoVNMOW8aXLXvOVw+Tjwoj+lialjOCdkzQx9Qyc06hHRIxaYct48uWPWbqOGfIRLKyqwaSBoEG7NACxpZHlzDOlIEj7bBlfNmy53z1SCmvVZdV1n6OlhNoDgxkRTnOyDgPUSi0w5bxZcse9NVcRXhNJltVKKgrLPMozahaw5KzjEN14LTDlvFly567wDmV1HMAQzUQHWvR/FDA0kblnjzXOsSB0w5bxpcte44YTYxSdQBlmWuKVYaai0DHilJiiHZoaRrSDlvGly17zlfPEJlW9yWVsSZjMFiLDWhQ7mlGYzsVlu2wZXzZsudM3TyVHmPl1SWBrKqjWmb8GB9bhKJ1PaRX0w5bxpcte85Xh6g12gCLxcOyyWtuWayQWw+5aqiCZ/axIO+wZXLZsueqUIqf2yQCIcgaVzYmWM0GHquptFZjj4coFN5hy+SyZc/VgVfz5DVUmJrX/G9EKMXPd8w9q0YOUw+FZbzDlsllyx4z9dQeNHAGtDWwTPwqr2EYNI00Z4x0LALnHbZMLlv2HIWSWUMhv8AHNz/Vo3gsHgxCjyjZskY9JHfwDlsmly17zNQB1U9yyTDmXKb2u7toXOtZaKIbOvA8VIXCO2yZXLbsubBsJg+40UNuCWsCSvBT3StDjR5/z8KU8FRYtsOWyWXLHjP1mLXVRaGM9ruBwRP8z0SYNKoR5RLqoe4O3mHL5LJlD7JlNlRHWxOsJkjoBjWtNS3IJRcemk9x4LzDlslly56LwFPBqqlDj2t58ZgJNFiCYrlhtLaWYx4y9Q5bJpcte8zUWP3gVuxgiygTog46MgJmbKUYhnkqLJMdtixetuw5YjRzYKQCDdlPNbNC9Qsd0kTuZJg0HWrPkx22LF627Lni4NiRkSvMYn2VJhhoHgo9W0prHOHkQ8qW7LBl8bJlz5laK2pM1VMscVNr7mtARoSEaz4G5q52yFfLDlsWL1v2nK9e3HfsGWpfvjq2DJaif5lmQIdBRznU3SE7bFm8bNlzFEpojbAHSA2Hh2WrjNB6h+afxtZE5BSFIjtsWbxs2WOm9vALyVKBUYYsZastXz1BS2pp1jpaOOWrd9iyeNmy50zdLQ3OAqHVNQ7c1PNqiVApRZI22Y19yNQ7bFm8bNlzxKh6Kt1KB0+v/VRHnVDWQBTCSR6dpzFOzQOXHbYsXrbsMVNbmJ0TBohNE0hp5hH4JIgiwbRUFj6kV8sOWxYvW/ZcBB5J144OmFXX5GARMJ4dQqicFgxKPcSBxx22LF227MG8OjQLsUOStUwtqrvp0Rgq1xaqFMp6KNmKO2xZumzZc2FZo4FZOkyVNcwqD8+wu/vqFFNY/PgKn86YeoctS5cte1CvDjGLWxkbLmXLfbUmmZC6jjDayHxqQEbcYcvSZcueC8uINfVaIZbmpzpQAq1F1u4lHYOxcDhUBx532LJ02bLnygi1pZZ7cdtG99UlzHWqC1hNhiFI13aouyPusGXpsmXPXeBcJdS+duetC7ySJ1t9hWVRNQ+bq9/jkKl32LJ02bLnTjWL5T4ztKwI4sEYeCjW1n1u3CQkq4fy6rjDlqXLlj1XmoAio2RPpNtavhTnGicbCFKT5MauGE9NTYg7bFm6bNlzdeBd2trSATHWtJafRvfV02CMgBbDjHyquyPusGXpsmWPmbp5otVDr5B4po9NmGt+AgKRWfLzTtgOmTrtsGX5smXPEaNInmAFBeE23Vf3uEytgBqprpx72KE68LTDluXLlj3HliUunlGrH+Nu7qtTAJNRYbiXZq219nHIV6cdtixftuy5ZIsk5uCnOqbopjacUKVG4Dyp1UI52KE1LWmHLcuXLXsuLKtFQiweclv0ZCtYWOtPC6gYFc65iB5iy9IOW5YvW/ZgGaGN3DwsGzMtvboMKFkD9JjzaKMK8aHasrTDluXLlj3HgdeeJBX31QXz4sC7X+C00uzoXrwl6/WUr95hy/Jly56rGKXq/rl3GGGtKrfWoE6soFOnSGueWZ/y1TtsWb5s2WOm5hRZyuq3/ZgxWtqaOakellEr2fMvf/yUqXfYsnzZssdMXT2ntqoNsoUIMj34tmbqH/xEs9+y8dT+6rTDluXLlj2XbI3aqCHCjHWNxWgEpiWBx2R9rUVN1Q7VluUdtkwvW/ZgXh3MSiqQsn2UESJY0Q5ruFGpMemxTsy8w5bpZcueY8tGUqaypiYEclPHCRa7AKPOST2mlA/56rzDlully57Lq0OgnCXBqNnz6lAY6igImnk0ijTTOMSB5x22TC9b9pyyFSyNUAUSre6OWjKU7Bk2zkpMq3T4VMVo3mHL9LJlz5m6lz6SNLCQ1pqWSlCxDOjuqVV7KTnVQ6beYcv0smUPNt0GEbLheTWt2rIZoeoiz3DMOFn7yIf06rzDlully57z1WNqS3ntr+7uq1sKUBQJuFROjbHlYxH4Dlumly17zNQlkWCqc40CRxBqBkVoTTCzJj1J6e1QJ2beYcv0smXPsWXVlj7tHrpHv8BTEE+2YgSdpefCHRudisB32DK9bNlzxcGj9yCzgifRS69eY29yZhiBClkXs1MDMnSHLbPLlj1m6pxHb4k/lp5WP9WZQOtw1x3noKAzdz6UbOkOW2aXLXuQA2+90urHS9WTrZoblBLasnensXTMfugC1x22zC5b9lyy1bBLaBlmprWqPHpYVqrB1EGJLdbBhwZP6g5bZpcte8zU6nlzmdwhleymRkQwTBmaao411SDjEAeuO2yZXbbsuTJCHAG7RSgjuK/OLUCNGGB0TqJ9JDs1IEN32DK7bNlzydYoecyRIAkV99UNoZa1N3Ft9HDrN82nfPUOW2aXLXvOV5eR6ix57a/2C7x1Az/LAciTr2TGrcqhEXW6w5bZZcseVLY0So4MrYa+Co46FPS8uqPHTRh5QeGQqXfYMrts2XMUijVjd9drLIateeB1mXp6bJarFavN0+5Dpt5hy+yyZc/l1aIprcV5STzFkjUVRUNfozKyJFaP2tqhU20bbJmEy5Y9p2zZxNFtwvwYkBFigJJWe577754aNuVD88Btgy2TcNmy58KyOEeZpcAg82SrrqHBzQ95THP0lDwoO9XIYxtsmYTLlj1HofQhYRYFRmm/S7ZseO6V08hS/JtYTp3qDbZMwmXLHjP1lDwLz9VKz55Xj9qgyByAoXqcFhBrPJRs2QZbJuGyZc/56twsTolQVjYtTbKb2gO0EXmO3LuZHGrPsw22zGOHa+rHiNFsGcVTrFpwDchYyZYSgZu/cPBkm04NyLANtkzCZcueC8v6sFKbu2lJnmJZr6uL3u9zYrLB4un2oRF1tsGWSbhs2WOmJhGridDj7o9kq/pV3riDzh5qpz70VMm/bbBlEi5b9hwxmvromgeUkleFcPULPA8Bng1jUvNjfmhAhm2wZRIuW/acr+4hhhEYEtXupnYr1+i5V83kxqih8jwjYlLYYcvwsmXPiZgiPTVKEGRNDm5V/O7mDK3OzuaJmKfXh0y9w5bhZcue48CDp89kHaL7ZQ/LREHHmpfRRgg6Eo90JtmisMOW4WXLnjvVHf3gupWLrNoy6W1F4J52obFymKPymbCMwg5bhpcte644WHKNTSJwsDWNkKP7aj/amXLycG3V/J8JyyjssGV42bLnGnmGYJLJUOcUP9WhQ7FCgKm6N41u6n4qLNthy/CyZc9F4O6Sp/8HWh8RhFdVwswNctQaOYQ87YxeTWGHLcPLlj2nbBUtnXCCxhRXJyZBaTm4vTG5D8/l1IQjCjtsGV627MGmW3ZXbQ2YPyYcBYTaGkJWQV3rboeeIUYp7LBleNmyx0xtyWrDEKBgWWWE6slW9WQrYEFubViQM1MTKOywZXjZssdMzY1SISGgtLbnZa6gq6k+Fj/X5BFar2dKEwh32DK6bNlzylZNqVcx4DWDUGpgWJu3oNVUxrSOgqdMvcOW0WXLngvLtKo07IB1Nd222cDQXXdLkkYTjnqKLcMdtowuW/ZcHXgRHKOoJ9LZT7VlD8tmJghlCtchseqZsTeEO2wZXbbsOV/ds+mqG4ysY004cl9NJYEVUozCWOKZkn/CHbaMLlv2nF5dTURy8rAsualjJ6gfenWjobPUZuOQsoU7bBldtuwxU8dRWpG1KLGvKf+zqqddMQB78N2Ce/FFdZwx9Q5bRpcte7A9j9ECMoTaBKS4qStHg6498JA+UjvEluEOW0aXLXsuAhfMjCvFqmvCUdG08uoBI9aSRyOtdGZABuEOW0aXLXuu5B9zbsVv7GrNfTX6qdY4bY2TTSGzZToWlu2wZXTZsucu8J45ReuQcG3PyxihSPMoTbta5dTp0Kpyoh22jC9b9pyIiYiJ/e7O3Lvn1bxMXQxaK4XGZGx4ppGHaIct48uWPdiJqaJJG2igFYFPBhMmyNNyGsTa+6lTvcOW8WXLHjN1UivELQOKh+EyOMCiSv0+z6XlOdjsEAdOO2wZX7bsubxaPADLc42TXVP+Z6hQU1PwfLr0jNjSoWmE3zO0/Kih38KV6f98Q5NQCtxwnenmQdkY4Pd2WG08FWXNEeYzavX3DB1/1NBvYcr+DAzdp4Q2PbMqRG5olOIpV/TouxjX1W47Do2S/Z6hf+j5vzP0W3iyPwNDt9lLQ+zQ25ptpD27l+YJOUutcWDhQxPLvmfo/KOGfgtL9mdg6BBGqmtFeZ5rWsJMBnUtahk1ovGslttxH/0Db8PvDf0WjuzPwNAeh43e1oqOJW2I3+SgKVXItSQOKQ1NZ0607ARjb2HI7H++oVOV1nREKCiroyMv2gTXJvrFkInVPs+QobIRjMlb+LE/A0OPxJbaCJ5PiWfS4olWwcoQ1qQM5cDYz7TuyEYwJm9hx/4MDF0UGzGTB2NruVZTBsNYYUrFrKqYDlEmshGMyVu4sT8DQ2sLOQgZoK3F5MgejJGiZ1uV62h5hkPTv2UjGJO3MGP/vxv6Zz/9rX/5zf/4+lflm1/8qvz6v4xvfj7LV9+Mn/30e9/57llffvOLr7/0v/zL8je/LvWr0f/1yX/8wHc/81X55tv/PKZb9lf/8OU/jp9TIIGQgfgf0P494r9n+3dBoiLr/7Ve/R8++7tf882vfvPffvGbX3/rb9sv/ePX34y2/vjvXu6PPv673/Cv78Lf/2qMbz9579YP/8F31w/97KcfT/35fweZmXl11MgDAA==</AdaptiveCompressedXml>
</file>

<file path=customXml/item8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9.xml><?xml version="1.0" encoding="utf-8"?>
<AdaptiveCompressedXml>H4sIAAAAAAAEAO29W48dyZEm+L7A/geiHvbNhmbu5u7ms2wNBEnoEdCjEVr9tG9+nSKWqiqQrJkWBvvf1zxZqmaRSVaQTDdFHoYeUqw8J4+fiC/s9tnt2X/597++ePI/x8tXz7//7p++of+E3/yX3/yf/8ezv3w7xusnf+z/9A1GJw5bAAzVAcfuoCAVqJVrqiG55OSbJ38qfx3/9M3vx+vy/MWrJ/VvT/755fc//vD8u//x5P8qf/3h/37y29a+//G719/oZz958uzV+vTfj/n8u+ev9dxXd7/V378cP3z/8vVffvnqTy/qyz+Ul69f/fyfP7//z/rru6/aZ22d/YDmggC7UaBknwHrkNa7sC/jm7f+Xj/hX75v5ReH/PT75/3J67/9oJcUv3ny9N0X23jx4re9vxyvXj15+f3/0nv0zZP2/Ysf/6p3UO55//87/vYbevZ0/d8vDn967+nP2svnr8fL5+Xdjxkvxl/Hd6//osCUXn7Q96yLdt+887717b979bp818Z7r7z1mn7jrtf359/+6S///c//9Y+/+5c//PZf//THP/2ze/8C1lf94Ef+/Wu9uu+wl+OFXuD/HL8rL8Z3vbz8w5v3Pvl+zlfj9d2N6z++vLsH/6a3e10PYXz/it7cl58+5I/93td/+Q5CxGdPf+VPfv0Nr+++1YfOW68+0et5/vpv/3b3tNyD/t9P+uAnPXv6gbt033t/utlPni/kA/oP3Kr3vli+/4s9ezo+cNbPr7yL688v6HP4zuN8z4O7Lu7vMvoRyZ2tSPBUgUMYwDVMKDURCPmeqMqcKe2W3Htu0Z3kukty75FcuiT3kly9lECSxCcPEXNX8fUJ8igTUnQTXehIre2WXMIPiK6/RPce0XWX6F6iq5ciOWLHWcGlQMCS1ehymjAz9Vqi76XLdtGlD4guX6J7j+j6S3Qv0dVLKblqXL6sbuYJrIIM0kuClqvj4rhntz3SpXue/DvRDZfo3iO6fInuJbp6KT7P0kMV4DQ01C2zQUXX1X+e0ntLWd3p3aJ73/uXyMZLcu+RXLgc5i8QXboRuS00sfuWIVFm4NEr5JAEZkqJ0Ecng3bLbfqA3KZLbu+T24ujuuT2G1dQpPoMzAOBuyTIhbvKLUcXqMQm2+U2fCgpxPJVSq7Nc3ZERVwB9aeoCOOkEFKoeVagSVElN04QGR6w0ujMPeHYw09R+A/R/RC1fAmuo4hHZfcelu/N1/iI7L59lqLw/NWbj3r98sdx9Fi99jf/eRd4yZd+i0j5s04mjehObSOz9CFjOlC50sBUEoKEEqANnDFIaJH32Egff13S8iVpX6GkyW1KmpPmRi4VIqqQsVAFNXEaVNbsM5fQcRP7k/yvSxrhJWpfn6i5wxf8uETNqxkrHRv02Ffgp45k8YKQGJGIGDngFlGL+YCouUSXC+no3dj757fdqrTdqmHLnLDWwdBHCsA1DqixZiithxjDQBp1jwtJR6RN8teZ23hHAl5+/+LFjz/8t7uDD0veA4uApYm92YgNeUh1XkCdSQ8cx4A8haD73kashUoIe8QNj4nb11kE8Pazx859nq6/ROwUItajGy1XFbEyKvBoAWT9wEyJs6hVa31PqHbIf9Qv8NWL2FfoP95qtDZ9KjIbgQ9zAlOk1WEWNVprznP0sxLvkTY5Jm2XQVNpu7iRQyefXtpKKiyBCQq5lRnvDrKvHkgax9SzOnB7orWUjknb11n+/Qtpy0HSJW5HTj69uI3sKaXhwVdqwDlUyK5n6FMYu9TmndtDRR4ybom+zgKyr13cbpWL9Fxo9hqhpLQit0IgMzeovZaJqVLHPb6kOxa55cu6sXOfRxtc5MgpRCziZBfKgCjM6kC6AjJ6h5qoxRRDmrTHgXTHwrX8dbb+/lLE/OGemUvEjpxs3FmPSXIqAlO9Q+CmgZroLyC27loMzaUa94jYsRgtf52DMd4RsSuL9ohFLHHj3oIHuuvpkVxBvFox4VhrRqGKe0pE3IG6xyViX+fUqHccxXCJ2OMVsZ5LiFFlikJqasUmQak+Qo3TcW4ea9wUix0o4l8idtU8qhW7ROwxi5gMztgZfKoeuCBDlpjAx5k7UeoS9oxgioccxURXotplTodl7GIXTy1uLN559AlCmsuiuQh5LEZfYnBtjlFwz+wVx4csmlwNM+o0HubyL4t25GRbEauZHSWZ0HmV7rvZoQpn4Ll6PvN0oe6xaO5Il4yK2FW6z44/L1l7idgpRKyzLy1hA3E4gTtPKH5McNScYI4tjbJHxNwxEbtS0hqXXTmyRyxi3AuPnCLoFartajVA7WrKWm0+xIE8St4jYsdaYuSKy1TE7vmud2+7ROwRiNicVHIlr1YsdOBBCfQxVIlDilFGSK3vGVwQDxH4ia6qYXXkDz98F/NxamlD7weLmrEZovqMyQcQWWWMbeSSO2VXN0nbIS4/0VVXpdL2oelVl7Q9LmkLoZCGaKziNdNKTiMUYgQ1aq7NLk3mnggtHUtOh6vE6iu0bbdaos8YJY3uoHL3iw8REE8DSmPymZqbfs8GoniI1U90SZtKG39l0narti2VQM0nAR+4AbteoEprgCH5lB3NwHtyaPEQwZ/oqm30zr2r8X5+3yVuj0vc3Kydi+/Qp4vAjA0yJQcZCyb1MX2WPaMM3LFpIXLRJOz84cDtYiKPnGwsYi140aBsbQbowDSnilhkyKFIDkMw9j0iFg/l0xJdpcRe/cfLoh06+fTi1kYdPuMAkpVbo6zh2uwTpMZJPXNotGm446HcWrpGqaq4ef+1zQu5VXFzE5NbA0IYUcVNRoIaMoMUN6JLGAvNPeJ2yIFMeNU8eszx8NN3idupxY1a8xUdwZitAudCUDoGKMHPKmPW9m5960NR/8eaZsJFjziNn78yabtV6n/66KJEBBTHwJ08FM8ORoxUnHNIm/pn0rGC/nCFbo7i19Y+c6vSJnG04GaG3MNKa0sCIRZAHsQpipDsSWvTseE8chWRsPPX5OJHLGJRcm4tF2ilE3DLDrJzESgXDIWnF9m0OO3YcB65ctnMfPVcP2IRa7nymDzB+zvOnwrkrD8kpDiL5Nk2DVClY8N55IrQ1IpdHWqPWMTYS8dlwHDtS+PIDDWGAhqa9aBiRjXsWZVGx+of5QrLVMQOV2RdInbkZOM+66ZClKhBcWFt2EUVsYQTHGcfXHW5v6tCH0jEwrEVaXj1WbtM7y4++Pl9t0p93Cqt33qPpfcJcZSk4tZWz7VLoPaMkRungHucxnBsDDhePddL3A5PTb3E7dTi5uscJXoGl8qiQZpaN1cQOGOsqeSAtKckKxybi4VX/7WKG14lWYdOPr24peGi+MrALmu8xiFAbdXDjKm4xt1Xv6emPxzrxcaryHiJ29Ueeujk04sbtZJjGgxl7f1kahEqDv1XdphKkMCb8mjhWDM2Xnk0lzFdJVmHTj69uM0WK8Y8wXleQ1ZzgCzCkNoMs1WRPjZZt2P9oXjl1Fz0l7gdO/n04pbTbJKLWrdaHbDnAkKhAHFYy61H7puWX4RjDaJ45ddcdJe4HTv59OImjplwBnCoMsfocZVAqsxVphCqZIl7cm3hWPcaXrm2JW5X7Hbo5NOLW/DV5eA7tLb4kuwryHQEs6Ngmhx73cRMHutew6t7bYnb11ZyfKviViiKVLVu1LABT+5rWaEau+pdQMcS0p7utXCoey3mq3ttiduV5j508unFbThMrpYKMcU7cdMorgxaiYBEPWDATdaND1WVxHxVlSxxu3qzD518enGb5EIfyYO06YBH1rDNjwjZz1JCDMJ9T7U/H6oqifmqKnH+Kio5dvLppS2rUDFq6EadMnAfCBnngBq5Rw5JaNNqGj5UVBLzVVSi0nZ4K+8lbaeWNu4YZ+8MkUcFDdQEsqsBgoyUMcYU3l3A/FDSdqimJOarpkSl7fIkD518emkLQb8iU9RIjQMwjgS5U4PJKmm1dBzvujEPJW2HSkpivkpKnMevbeL4rUpbFJUrDBly6QM4SQSJ6MGP1Nf8ulI2pbj5UEVJzFdFiUrbleE+dPL5pS2WgaUS4PQatw32UEafQGnkOkeQHvb03vChgpKYr4ISlbarF+DQyaeXtpY8lt475MYMzHWCNBwwaLTAgn22TSmAQ/UkMV/1JCptVznJoZNPL23s9AF0rgN5tyYlxAqlOq/CR5mI9EXaZNsOlZPEfJWTqLRd1SSHTj69tPlQoyeVtu6RgEtljeDEQVNPMvTEHOuetb58rJpErmqSr3A4661KG5JvKXm1aIW6epKeIDMWEI3eevCNyrtBwwNJmz9WTCJXMYlK25UBOHTy6aUt11UzgglSKwO4uwiZxgDqvnjyfWLcw0n6Y7UkctWSOIoXS3Lo5NNL28TUQyxNpU2yxm3qTkqIAnmJ2fB14LtX/lDSdqyWRK5akq9w8PjNSlvimHjNHPdr2N1kgVrbhBmDFy6ucNnTwU1vZbfvQedO2vwnJNtelDpevPshr8e/v/7N/8b/79nTu3+98+rdn/x+zOffPV+f99O31wfuFzL501P4Pk7r7X/s92F7TAj0S933Cc+evvO93rn8dy/06FRDHDPGKapWEde2S4KSxUMlHxNSz8PtcWLeBvoejfQG6E+oYdgL9D01co8MaHE5NJIKNa9GgxAz1NKT/vCDqOEoec/4yrdSeulDOH9CZdipBTr/43EOsyuWda5OybXsTyGWGhqITz60SrRrkNtbON/3/jucP8FHunD+FcWdowjjcoBVe7MjgpwSwuii3nAMac49FtodkOdPiDxPjbP843EucSTfCkFkp3obawCR0cHX5HocM5e8h9NzB+T5E/i8C+dfyZSUihOzh1549UqkChIVdu9ipc69yLv7eB8e5w863J+QJTk1zvfcEGuch8zUQhkaT02vOK/IijODy967SqnQpkn9b9ln+pDDzZ+QfD410Ccw0Hl6F/zq7J1pAI+AUEYYEGrPHOesiXk70B+SaP6Emp4L6F8BOrSEbTCEPpbb7VS2cy+whmKk1nIKm3LcbwP9IWaSP6FU8gL6V0x076nPRjCqyjGH0aCQj+CLyxHTYO572hnfAvqe2/AG51vhxE6AM6bQy1oEN6VGYJkTitCEXlWac3Rxhj3TYt/C+R6P9A3Op6HEHj/O3rnQ+906zbU0KaxdtqvgXRGuQQNoRtxDlbgjrtitcGIniK1ypdmpZ6iBFegSM5QuuBr2MAeKXsqemk93xBW7FVLsBEB3Nz01hTeERZZkt8iSFsAnj853mn7sccXcEVfsYsUeTnV7zGVWB6LSq6rbqTCnwBAp9Br0J9btEv1BV+xixR4QZ19na2qiS1wud+iQw0pUSslDI62ObU/Vhzvgit0KK3YCnEeLU1W3hxm6yrN6YBpaqfZGal6YUytxz9TBt9PQ/AGgw2lYsftKgT4B6CPVL7a4Rzd5lkzAd+PvkpD6aNWDK55CzY5z3FTV9dbMkntqcd7gfhqS7CFx/0DtkbG8Vx4cKUNjSsDkNcRWFaDy3nvGmEstYbu8fxD3W+HMzoe7hJpirAJTBRsYg+LOLUGmVqW3WX3eRIrHA3r+NBzazen54Ssi+gw5o1N55wTVqeT7Ml0nCpPaftw/RLWE03Bqj7/MbJTZ+0BFNrSiEbiKevb6n9mnklzJvTe3HegPUS3hVji1MwCNKC4JQ3aoHjuieuysAblacJdVxVMae0jy5A9o8lvh1M6nyR1WwqEuenEuLdwriO8CNZVey2ox5D1JsLdx/6DndisU2/k8t6G+Wky5QBouA7cRNEJfIyaH82l4n9K7zR8bcP+gBT8N5XYDFtwJJXQInlb2cwYPtWl85vPwI3Bzqe5x1d4G+oMW/FY4txMAXWOa3XWNwAJ2YF8EpLOHFpxzZXppbY8mj/nXgSYn56HdHj/WGNRcx4LQeljr3Yd6a2EKRNcTdpo0yx63PMohrG+GSz8B1qlzj44LYJWhsXZeszJprTxIrufm8nvDrB4K63QM69MY68ePdYkzzaaRdvEjL2Od9V93lQ0tZFpjCNyePGg8EG4vrG/FIT8B1i73EqMXcB6nynVaHXzBgZpwbH2UOeYerD39euRFqwTyRrA+X/AVeWBUkYbQsgceQirhKcGi0iv1OUfelCbDQ9DfjFt+PujncMNLroBRBLimVaSYBdp0Q1xKFXlTn18+Bv2tWPPzQe8priKIBiGuzafJr25ttfUk4mfrxFT2ROJOjkF/K8b9fNBj9WWVRgC2pPFaVkdeNCjXfyWiNfC+0p7Y3KVj0N8kwX4K6KU01ljdg6tJpb7cDTrKi2hFX0pFx35TyduBkpgF/a0k0U4IPfsQxKmtHzIX9LLy5RHItZzUu++Y90Tu7kBVzIL+NInym4M+j5ldLnUVRKnUj7iaCFsH8V4Efezi9izvcnwM+tPUxtwc9Mm1MLE4aDF1YFSDX0ZJQC34VHMYs+2ZzJOO8fByK3H9CTgcnzg2HzxIWt5cbQwiOULw2JBphLqJh0/HePh0K4H8CbBWR10NtuvQJAf13DPCaiuEXNV5j6H3wXscuXSMh0+3ErmfAOvouxrqEiD7cjdGD9Vyr0EAIn1qmK6v7ulfSMd4+HQrofoJsObmM00V6VpWr8r0RQM0L+D7yOyrzFA3yfWB2ZgL61uJzU+AtXepzKLRdxFa/WdryhqlABRryd3nVjflXBIfw/pWgvETYM3VpUahQ+esfvhawVXQReih1NRyLnHT/uS3/fAPVbgtrE8TfT/+IjeMNY9KDgZllevZGpTiMqQR0GeMLuGmmEuOYX2acPvxY50nY9NAGkaZU32zlqDOSODnaCEUPyVtqlhOx7A+TbvZ48e6xY5+NIJAfW3lnmvOniD0ESSghDrmnimK6UCf0cL6NC2ljx/rmDDXVDyMOddkVNcgFx8BPRfExq3tKlQ+MLp8YX0a3uzxY43F46Q4oSfP6ocXhtpdAuf0RrspXDcNU3zbD/8I1vE0vNnjxzqNpL4uOoi9qh+uvhBUDKgeeU1SqgvO7dHh8Vh8fTMDm06AtS8Sw5AMhGvZyKx11aUXWAVtfqIPer/3YH0svr6ZKWwnwFrDrR77TCC0xmcmWk2DecIMNJsCHUfd0zEaDzQWLaxPE18/fqwTh+nDyl+Hojo8isZcndUP55ByzzmHsqkH4cA484X1aeLrx481R6ehFaoO96x+uO8Rylr027EGn1DFWjbNYjvQEbxKF04TX99c6QKl5IdPE1qdYQ1lK5B99ZAie5RZeJY9aS/njkF/mnD75qBPlQXlboJTCKvLLMBS7BCqi+q8F05xU136sW6Um+kePR/00fuYZyuQfHMajEuDHCaD7yl7jYVp1E1lise6UW6mmfR80Hv9szR7g0iO1a9Lauubmn4MncjN4STssfV0rBvlZnpLzwc991akeYY017T00h1InhOqS3M0pBpwDwVHx7pRbqbV9HzQFz9CS1k1fPR9Telck9R9BR8ioW/qAaRNUn+sG+VmGLnzQd9doMBrYH5Jq8F8bQxNNYF4SaEKJyd7EuV0rBvlZgi680E/1In3o4nG9WuUn4h6+JGH+nptBn0ukt+0GvjtfvMPTXhb0J+Gr7u5cZ3qydOIy69rqzxmzK5u3prO7UJndk3KriV1eAz609B3Nwe9lOYni4PuaW0zq1OlvgUQHFhHnFH6nhUakY4xt7fC5p0A65F7DGmN2e+r82i0pdxJdX2POYqvM+OeiseIx7C+FfruBFhzDMRCBMgtqg8/HRQ15ICZCFMpa5/wFqzDsS6zm1k9egKs3fAe1+b3u0UaqsyDmu+1QrpkclT1J++J18KxLrOb2Sd8BqynFJWeAjEXtdepqw6vA2FkzMizJo3ets+H+Zirdhp7fXOu2upNacMj1LGmQklJkEes+hCEyaG0kdKe2Pzt+TAfg/405vvmoI+eW1oR+dC4DNbiWRAnHcgNSW7UNRhq+3yYj0F/Gmt+c9DzoN5GWYO48xoSUuua9lihT9dGjlVj901bSw+sUFHoz2Pcbw56pOpDUr+ONDRT6EnD8jF4kfGqDjDpvd9TGesObElb0J8m+3Zz0KcmQmv4X+I7MnYU0JjNA0oh8Sw+uT3h29vzYT4G/WmybzcHvUs15BQaNFk591pWn0upQKWPkErD0Dd5+Ac2rSzoT5N9uznoR6EySxNwrL4ez8QgNQ1IrbfkS9ZIfg8P/3Z93cegP0327eagL0VqpJYBU2ur3CKBdPFAOVT171t0u6pqj2Xf/JV922brE7qOd1vM1bljVNVfg3NQaxUimjzqpqraY9k3f2XftiVeY8J5R+SxE+DBEypjgR56y6O5LmnTHuRjbJ6/2Lxd0LeSkmMSKHO61TJToQoizDACuZZk19xXOsbm+YvN28bmhdWR5CZIy2rrQyxQO63qi5FnrRFl03h/Osbm+YvN2wW9SrabPgXw1a82iq5S3xuBCI80sIY497RR0DE2z11s3ra4PvhVUD0Bo197mlb6JvUArcfQZiqO0p7qi7fr6z480yC707B5j3+mAQcprpW18nxh3V2AHDgCeb9Sda7KppkGbxfUfQzr09B3jx9rN+fscwTA6dem1K4+fHIeqmJNUXzrmypt3KE5ctmdhq97/FiP2jvhIMDcaRXKCuQ1sMSXRqNP9ec2zSByh+bIZXcagu4GsCaUhKXBZMxrjlzT2LxVmCtop4Y1jk1k7KE5ctmdhpF7/FgzJi5VQ/Cc5qqgo7HkmiDiGJ4w1xL3J9k/hvVpKLjHj3XKwfOMa2mm/mC3tq4wJWjsZmXnax2bVm8cmiOX3Wk4t8ePdayh19gjxBH9qnMfUHxkCKm1kJP4OTZlVQ7NkcvuNCTb48eaM6lFzg4arZKJVBFK9Q04e5ZCKcuuahl/DOvTsGqPH2vnopOZEtSY05sZv8UzA+XefaiIPobtifKPYE2nodEeP9asQixqpqHHshIlnaGQIyiBXYysL85NZc/HeDO6eLMHw3pKdsWHDGuiz1p8zCD6Tyg9JOcH59k3cSnHeDO6eLMHwzpMGeqVrWHdKtLci8ZcQ9IaCFo5RYmD9vjh4di+pPNUtz7+riWJmFVXJ420otrrtmYLoFdFnpxzEpcvvqfOIRzbl3SectbHjzXlktUZ61B57caKq0NNOEJvIfaQnZS5qfP02Dzn89SvPn6sx6AkTTV3wLC6jDFCrlSgyaLDW/U49qSzw7F5zucpWH38WGNCrDwYxlgzfldveakTobpIA3NzYezZqxKOzXM+T4Xq48fa9xoxkYPmV9PZ6jesPXRIgedIjpnmnjxXODbP+TwlqY8f61DUC8vBQ3erYOGuwZj1R/CluZpnnHkT1scmwJynBvXxYz2977PzKj9zayb/2nmXXAQS0ggbm/poezjScGwCzHmKTh8/1mmGmKN3EP2swJQQcqEGKY0qxYXoNg3wfEuFhw9BfTMze+UfD/SqT2h9LdCRqMa6hwqlr06i6VKftZZU9xCk/gDQNzOXO//jga5T9TOzB+fvBoB4D8JYgdpabplmSpu8snRoGrPEW2HMzjec083kcygJanUF2A11yKXkNZx59pGp57hp0eGhacwSb4VAOx/0PbdYEAtMmUmlPgsISQD9pQsS+nRjT64zHZrGLPFW+LTzQZ/yyE0lH2YIvEqVCOoYHdSquhwbcsVN68gPTWOWeCv02vmgr11QtWqBEjVI46J+fF36vxQ/KjbsGfew6HxsfuN5esQef6SWXcPkiwCpIVesS1hiXtW585V7LtHJHr+Oj81vPE9T2OPHuguVtewSuE1a2THFWl04aH5waaNrCLfHmvOxrPd5usAeP9ZNZRpRA7TV3KfmWwQqevXhR68j+jJw07o0Ppb1Pk8X2OPHuk6PtXcHo9+N6Stqr7l7UGmfrXTmmvdsO+VjWe/zdIE9fqyxR8kxqkg3RuDeOxQOuNZlzEmlqKRvwvpY1vs8XWCPH2uuXmJrESipC87kO+SQOnSuLpdaY5x7QjA+lvU+TxfY48faYy8uxgCRQgYNrgVyRoTUQqPhW227Yq5jWe/zdIE9fqxVS3sso0GoqHKtntiiVhPM2orv089dmVA61rVNp7HXj7/SeGCXXpr6ZsVX4Lz22a3JG6m2OUoa3N0ee03HurbpNPb68WOtOjr1taI0a3i1st4CpfUBc3qZMatcbdpTTMe6tuk09vrxY91LmpVp0ShjdYtwhIIxAfZAzFF8pv3LCj+G9Wns9ePHmjBiG5NA+sJ6hdaZ1V6zc73H6qta7D2+2bEqtfN0bd+Abybc6pwFvA+0Ko0rSOgIOFLHhENq3sSRHqtSO0/X9uPHGuPkFtagY74jxTNCKdWBm40yF8a5af+gP5bnOk/X9uPHOo6MnEOBqepafTMmqM0NqBw06uptsuyZe+mP5bnO07X9+LGeNVDknkHFO6/JG151eA2QZ4glNecd7/HD/bE813m6tm8A60KVqnpks3WNr2eNkFMuqsNrcg31Seib9ooe4lLk6tp+QB2e3PDRIcjdngKWCVIDAjV9CsLwuWxaRxUPcSly8WYPiDWSpDjWuCRFWN20VZcS15xyL5nDrK3vibniIS5FLt7sAePrGGqJNcFMqFjXFqHU1CENhzWKR+f31CDFQ1yKXLzZA8bXU4NrtcrgvO9rw5SHktsKvPKKt3ouuIc3i4cm4MnFmz1gDVJv0Rcpa8pKAA6uQybXNNymGDUOcylv0uGHJuAJnYY3uwGs02yRcocRZU22pLt5Kx48NxQV7lR4k1wfmoAndBre7PFj3ZmGBMzQ3JjAsuaZxjSgptlrS7n7tCenmcKx1oDT2Oubaw3ojmfL6qAFN9ZuUFFXbWIFiXPEJj3hroYgPgb9acz3zUE/cx2uTw/UYwSOWNRzKxXKGMFF8hz7nug7HdoXJvE01vwhoT/F+hhmHnWsvj8Oi3iZGSRNAYziYuiull29YIf2hUk8jXG/OehVrDUgp7V1oq7p9C6v5l+1+qFNCjGMFvf48OnQvjD1PS7od7n0iJNzI2i0llC0liGH0aEn7zALTYp7qPW3O0A/An24lZTZ+aAPrjlfeoXUikp98wyS+4A+p7i2ilfrnsz42x7+x6C/lQza+aCfXcM3aUMjdw7APqPGdQWhjZiKOCzk9iRP3/bwPwb9aRJqNwc9Ua5dfTpIPnngvEZ+uO6hY4gdnaNWNg3zOVTnls/D1z3+vHmI2FnahDGiA07TQVmFEj7QDJS5lrLHpfeH6tzyefi6x4+1Bu0syRfgklaPv6+QZyFIA0PxKYfoN20nOVTnlulWfPgTYE0uOJqr6eAuXqM5oYiG6iV6FzgHSZu2f7pDdW4Zb8VpPwHWs7VEGCYE79Ob4Xsy04CcaKZOjWbcNGXxUJ1bxlvx0k+AtTjqac3RHF1WXbqovVaXHII0aq7NFMoeHubtLYEfw/pW3PITYM3ceps+gh+UgTEISKEJU0PvHAOPhHH7lsCPYX2aOrfHj3VkwenGABXvsDbRRNBfJOgkWWNdnFw2bRM7NM8h42nq3B4/1sHPnCM68D2saee9Q/VYwAU/Wpkzx7xp++eheQ4ZbyVvfgKsaxEXes8aZOUKHJ3KdYpj5c04DaeA501bfQ/Nc8h4K4nyE2A9W8lhYgYS9ci4c4JSuQNSKdlrpF36nt4id4w3w4s3ezCsc8PBsbrVFTrVN8txbYT0EAJRDbHFips2sx/jzfDizR6QD09Dhqgg+1BWv0mCmqlC5CwN1VfzvGeGHh3jzfDizR6wVjk6lWYHFGX1kWUCaZnVD+c8U41lbLLXdKw/NF+82cP54RKoN1Yd7tYcVMcNNNZSHT49hlXb4DdxpHSsPzRfvNnD8WYxc+shQHdjbaLp6of7VCD0qOG14JBNeS46xJtJvnizh8tzBZnRzw7sZfWbeIGSVK7b+mWNjJ029Yce2swu58lzPf4eBA44XOIC6EoGzqs4rWCCwBVnm4Mz7uHN4qHN7HKePNfjx1p1dFFdfddlgGsLyV35cV80GoVE+tu6qT/00GZ2OU+e6/FjzSWEebeUfWUyGUn98OEIohNZlBq3TfONw7F5DufJcz1+rH2aJLM5qJimAh4n1NY61FmkK9Yzhz18eDg2z+E8ea7HjzWxJHZ5AHFb8bWbUOZogDFymjGFMvZwKeHYPIfz5LkeP9ajlxpzaNDxbm75XHLt1qTjqr9vs5RN85fCsXkO58lzPX6s2xite99g4prdoY431Lvpt707IpRIY5O9PjbP4Tx5rsePtRrk1DSGVgMtay9YHZBdRogkzBi6lLyHSwnH5jmcJ8/1+LF2Q2Ipd3tG5G7mbYS1DGytcVZL3StR3rSt+9g8h/PkuR4/1t0JTWkErqH64Vmxro6CqvTcJEWfa93Dm4VjvNl58lyPH2tkcmlZaUpO/fCUKuToBRzVqP+rOZdNvtkh3iydJ8/1+LEWN7glX2Gwi8teCwh2B2HtIiDXuNdNvtkh3iydJ8/1+LEulWYIeYJPReXaqwsuoSE0LzJ9HGtZwfadrR/D+uLNHs43o+brgjkM4ZXnmlAcq6uWNfSijMJx0w64Q7xZyhdv9nD14QXXRoIBQqUp1irhIp6hJBHR2Hti2VNvxod4s5Qv3uzhONI2chIMIC2oH643FyrnADWG0kaSnuqevg8+xJulfPFmD1dHWmXGhhVaYpVrUme81CSQQige+W6S2vadrR/D+uLNHi7PpWE196JyXWsAruqb5abh9qhFai/siTbp8EO8WcoXb/ZwuQ/vUomJIOeeVK5DhTrIQZY0yox98qbePT7Em6V88WYPZ69VeDElt7aBrZymL1DbJCicfVsdXSlv0uGHeLOUL97s4epSJNWcPYHLNNb0O7+8tAbNiXpmFAPzpl3Mx3gzuXizh9Phc05HGl+P5O52RQUooQj0JNGNmplxz/QzPsabycWbPRxvRsWpqu6Q01i99lljroIdRqAg07lRxh577Y/xZnLxZg+Xv2aRlryATz2qHy4OZFIH6bmtkEs678lz+WO8mVy82cPxZhRLLcNDrXP15I4G2el/FnS+JGqS46bdjsd4M7l4swesVfDYY1ClnRKv3RMDKs0GodeYuw9D+h4/PB6aTJ7kNLyZu7WRlZElZnJ342nXGu7oIVeFfrYaCXuPfewR83hoMnmS09BoNwc9jczNB4EZ8mr5GostLwWQYxioIXjctUnq0GTyJKdh1W4OeixtYBwIDtfw0uYi5Lz2UeD01ENKc1fz16HJ5ElOQ7LdHPSq7jMXYXD5TXHiAI3HGaqg+vMN/Uibdoodmkye5DSc281BrwH5CClm8Dkr9IiKei/L6yvifG4kc5Obd2gyeUqnoeBuDnos0XOvCXpPee0eaouRq+rrN5emRGppUweoPwb9aRi5m4N+Lj8ehUBiUalPfq4F32sSTwiDSiBpmxZ8u2PQn4aguz3oWQP6zGvPVC0q9YJq64nW/lBXfHJtdLcHejoG/Wn4upuDvpcWsEiE6DCp1Je1/rtphBeaAu9olrzJw8dj0J+Gvrs56COVu3WCgL4t5tZ7kD4cDM6jB3XvOWzqUDjG5qWLzdsFfUIsd1NcMt2tnZoI4r1be+Hz3XZRHnuCu3CMzUsXm7dP4Ze+Gs1AjXoDHnltF+20ulYqtuEK0R6FH46xeeli87alb3BMmmvGi89ebX12a+SLB0R0yY1Zet7j5oVjbF662LxtCr+F4VwrCjgr9D1OKJ5XAbzvKfoywqYJq+EYm5cuNm9bMUbqgWrT4M5jUFuf1xL5UkF1gENG5ropcxeOsXnxYvP29T7ENqh4mJ7L2m+iwV3Sh2BwdbX1HELcP1vgY9BfbN4u6GtUL755hLQW0LHjCblIgRQpVwwyPG4a+XWMzYsXm7ctfdNix5EC+LsqHfIdSikDSgwTCWvmuWdLQjjG5sWLzdvm5pWcgv6AjnMtOUoRympOjzkgJv1npk1x/TE2L15s3japj7O4ODSaS2tfhhp7yDWviUJrUu+a2Nz3VOnwMTYvXmzeLui9oxmHDKhIK1WLGSSoryccY6WSsfj9Ywo+Bv3F5m3z8H0NzosKvKypBWVF+DFNiBK4aMDnMO2x9XyMzYsXm7cL+tJkrZQWyGHWRd+qwvdrTMkMrC5+bnVXU+QxNi9ebN426JFIwpoFGpsHNe8IeY2V801qVacvo9vD4fMxNi9ebN42Dp9HDYwJenNFbX1AKL1FaLVyiEl49E22/hibFy42bxuRO6gSVwe9cl6UTlaHjyeEwuiqBnze7emq42NsXrjYvG0FWjMMDeIKjNS7+noq/4USQXFNQo4zzrxp2MUxNi9cbN42Wz8KjhYTaIC/emlrXxWZDqSVqNo/Rpc2zRs8xuaFi83bVqCFKumtBaC74M65taJlZphlllTjCKFuonSOsXnhYvN2QT+SDEncwU/S4L6NsMqyWX/kIewzD78nc+ePsXnhYvO2Qe+ihvbq15GsAi2WAqWtPci+taKh3mib2Dx/jM0LF5u3jcMPM6ZRCXJ0K2nb7sYoqNTX6alJqZQ2zUg5xuaFi83bBX0rGSdnxVpIpR6H07h+LVys6gCQKoRdayDeHq3gPwL9TbJ5JPdcsjX0uecRZ22q8MfdZp8CdQSEFAclIaxlbNqmKsegv0k27xTQl1Cao6huXol+xfVV4/oqQORbziHXvqkF4+3RCh+Bnm+SzTsF9MuLH7NVaGXtbuO7nrteATXoc7Uhubmp0zYeg/4m2bxTQJ+7n401ru9hTdXISIvNEVjPQ2lZPQDe1HMXjkF/k2zeKaCnNCl46ZCk9LVNu2tIrxF+kpZqxIYBN9l6Pgb9TbJ5p4De+dqoToGYk7p5rlQV+K5PQg1SQy+eNg1FfHu0wsegv0k27xTQ5xh9derclyqyFH6GEnyCnlvwI3aN6/dQOm+PVvgY9DfJ5p0C+oLkO4mDFNZKAqIKNWWN9UpoUdoMuGmc9dujFT4G/U2yeaeA3iUkzirmMkmDu5IaZMkCoaB3PYWpD8P20Qofg/4m2bxTQF+YRlKVD06y2voQoko9FdX6a5OBr8WXPZm7cIzN44vN20bkckji+irBRbX14gbUzhV6a4LBs5u7+uuPsXl8sXnbMndcRDxGwLQ4fPETpPsO6t2nSkXyrJvaLY+xef5i83ZBj0mid0UgpZGAfW8gjR0E5ty9H97Lpg2wx9g8f7F5u6CvGsr7QAp9cWso+iLypkKfCGOlxq22Te2Wx9g8f7F522y9cFMPL0J2quZ5LjZPEsEUxppanblsarI+xub5i83bpvA5Z1dyAefiAI6uQ5n6r05d47q1IDjsSd+EY2yev9i8bdCrXo+YB6QhFZhQPTxqDsZImUcKrcueLZPhGJvnLzZvWwtGSG2sxhsXsazanPCmIreEwC1z9c5vGpl4jM3zF5u3LXNXa+s8Csy0bH2VBnko/pOlV6/Bfd3UghGOsXn+YvO2sXk9NeZIUFdFNpe1eTR6v3i94Yc4ibyp++YYm+cvNm8X9CkFmc3L3YzEVaXTIa8Z2bEGiT3U0XAPpcPH2Dx/sXnbbH0pIeXhYFXfgiJfIGOMkKK46CKzpz3TMvkYm+cuNm8b9NiDxm8Bol4ssNOHQHJKavBD8oNHK3XPGCU+xua5i83bxub1Kshdgzt2q9M2rlk6OEG9fFezOv+0aYIWH2Pz3MXmbXPz0sjYhYF8WsvOMEHl3KA654rDGlLdpPCPsXnuYvO2FWPPMENdk7FdZmAsGtfPmIBJpOJ0qIH/9tEKH4P+YvN2Qc8RHfrAMP1YRC4FKBQEFHbqUTi4uGmgyjE2z11s3rb0jfd+djXzg7rKeo0DqkZ7IK16SThrKZts/TE2z11s3jY3r5U54siAdQ1Pc7I2HnGG1jHX2oNrY5OtP8bmuYvN25a+aTN5r8a9rXno3FdcnyKCL03NfY7FpT21ef4Ym+cuNm9bXO9H5BId5L5KNZIafIlrPP7QByLLnGr0t49W+Bj0F5u3TerX6DQaSbGuaY1WuJuqECB2nGrpW/duE/TH2Dy62LyHgf7Z0x/0P1/9x39/W1797tvy3f8Yr34zy4tX49nTt37z87uev/rdy+d6I56XP3xX6ovRf/P65Y/63vd///OftJ9eePsbjRfjr3r5fxmvf3lnf3klz7979bp818Z7T9ZPv9cHpuut/PNv//SX//7n//rH3/3LH377r3/645/+2b17M/X73fdRz/rzV3df9g9vvs6rdw/66Wve4R0pfwDxT8T12dOfPvZjpzGxBMPz9BF//urNJy5ALa+U/btpwa3nRUqGp5G6qIbHqYPOlleXxfg4U+yyWIq8Hiemx2WyvTpLfabHWSoVvZloK+aWNzOS5YPJ7Cyh0+MslYoeZ3wzLXVYdJY6JTpToXPO0tjpcZYPih5n+aDocZZSp8dZ6hQ9zlI/O+ctxU6PszV2YnpcIG97M03FnEx9WpfRNPxxwVaJsfFxtgYo2gpCNL06ycbYmarojLauUbQ1r8FWq0RbTywaY2frib1bIrT3OEZjMbd1/Nj2UQmmSoxMGSo9ztYTM+Vw9DhTnUnZ1HkgU97bvTdlfPdxtubV1nkgY08s2OpMtvWi3+2n33xctGUe2NgTM7bmxp6Y8ZNpezODcUhi/GSaWvOMpmIebLELZHt1706223xcsjWvydQABdv6ioy2Ofp315dtxs6bFjwYu7XBtM5oDbwy9aJNsXMYbfMItio62oq5s005BWd5HFnTOKb0KSXTm+mIjKNXU/P6Xv/o1uMi2daI2UaTEW2Vii0TkE2vTrGz9Wq9bYhgWsbr0JsqFfSmgsC2wSvb5tPyu4Oc9h4XbM0dmbqZlI2tq2mWnmzrJfU4U+ze2zG8Fzs2rWzSiMQ0vAu2WQuxxY5MWx/0OFudmYwLGI2xM1XRtr0Pbv2p6XGmYm7b2aGCYCvmtrw+JeObaSwIthyVbZJEjB8V00ZGvTrTJ1NM7R1l22YLtKVx0LTriIzLxNi2LJptK3nJlD51wbb2h7xtRaE3zhba+iq2eWyy7akS25DE2Wac0LZeEm0LqdC22QJtG9TQlldB2/4AtKW+0baAEW3zCGR7HNq2cKFtrWuwFXMyFQSyzQHpcbZpeuMSP+NENtpObELTqT/GXUfB1vFj4/Y706JvMiaH0fRR0QfTdpaYcc2DbWktmQ6kcu9NOt58nG1prbMd0RFsPTGy5TPJtsaPbAlGsq2CI9sBJGTbU0W2UyXIlhyOxnVitvm7YEsFsO3gn2DbshyMzast0+6sW7hsn0zbvhyxFXN+d3XlZuyS8XG2/d/J+FGxFQRbeye2JRZsyompebV1jWyxI1M+U4+zpeBsa42CLdGRTfsRyLaSipxxRYftlNxgPJnA1LxSNq0+1eNssySmNe16dcabHywdP70624SaaX2m3kzjtIUt026rM9m21ohtp7mw7QIBtl0gEGyvLttOWiXbtAWbVsGRbT8CZVO50+OMr84WO9t5lmRa40fZlhNjY6bdeJ6lbcsY2+bv2DahxrbpQrTNvaJt/i7YZknEdi2Jsx3BaNxN74z3YhlX45gu8HTGnJgj4yVjtkkZ26I72xVqZCwIwbZDLRhPS7PFLpvyKnqcrdNuOglBjzN+VGybqmzLY9B4sKvtShm03YuFthO30HYdENrWGqFtmy0aV8HZ+pm2jTmOTVeGku3+Vcq2/QjBVu6Crc4MtgO+jAnGYDtxK9jGd2RbWyumS8aIjNe9ms6tpWzKGulxtgGX6cx7Pc44S2IbTprG5oymWkWPs7R3jKaNOXqc5aPCtmkLtk1bULatxkHjVK/pYkaybma0bRBwtrVGZNy8b1uv4owXxBkT+7ZyZ9uRrceZ+irOdi8JGs/PNOVVnNjaOzGehm2LnbNNqLGpEnNoO6wGjce52Lb7Gc+kcsbksO0iYrQtQgimGS7KthaBbJkHyqYqOhj3AdlWwQVbuRPjxYy2meVg6zxEUy/asWmLtIq5LRVgmgOibFvRQbbloGRbDkq22/3IeGOObb85Ga+wsQ1JyFZFk22dGBk7frZeNBnvPbbteyVjcti2M5RMZzCqF217dbY1fmRajUPZuiPbOG1hu+bS2AAZD9az7Ucg07m1ZLtuj6z3Tpp202sEZFzBaKmi2TaRTcbdhWy75IVNN+aQ7XpZMl5zGWwnITjr7KRxz7Jtp4wtJ4bZNn+XbXNA2ZjPtM292u6djLYFJNY7sm3nZwY21Sq2ddGObYvMydgimPbfkW0FI2XT/juy7SVRFW3bB2TbEJdtp8eIrTWPtira2bb7se0Q4Gy8qcq4Yt9Wq2TTGft6nK1WMR1xrI+KbcuYLcGYjQc4G/dO2k7csnb8bMtBybamPdgGXGIcm9uODXS2c2ttuy1csN2zbNzcIbZF5s5225Ez9qKNtx3Z1rQ7U6ddj7NdrmS7oMfZbgB3pjUPZNwZGm1XcpNpCb36KrZ1Yrb2Ltju6g2mI7Ao207cYlPsyNya21ZS2W73I1texXbxsepM432vtlMKbQcvoO2aS7QVBLTdMoa2GwTQdHWUHmdbhGA76Q5tVyWireOHtrt60ZYTQ1u3NtgKArFt5bBp9anGd7Y607bdD43b/WxDEuP9CGxa/EO2JfTOdo6f3kzjdQzGw2qMj7OtEzPu4bLdAO5M3Vrb6hjKtkVw2dZ3CMarLWzn6mXjTk3bqRLZeHWhbXNhDrZibjpgUo+zLaQKtmJuWoOgxxmX+Bk/KrYGyLRBTQMS405N2w5p2wEkaFsmhmLrZtr67Gjss9vmsbO3LaQyHR5Dxjs82XhRlW11DNo2ZKPtylC0pcTQdi8W2q4lIWNPzHbMg3HdVjZ9VBQ7U7eWTP1MRuNSI9uigGCbxxbbsbVkqzODbYUFmcZ3znjksO06II3vjKfk2mYtTPlMlTvb42yrsMnYaTft7SDbikK9OtvaH9vuB7TtOkLbZgu0beFC274cNHXaHRqbV9vefTRebWHc1Gs9tMl4ebvxwhxbrWI7ZyiatiOQbYMaGbdOonGWxHhzlPE4MeOCfds2ILRdbUG27QjZdpcgRdviU+PlD6auEWXbIYVou1Qzm7pGepxtzYPpcFA9zpYTs12zjMbLbG3nnQTbrc7BdJyYHmdbfWqaLtTjTFV0sB317Ywzy7YFJGi6S5CyrVsbTDfYqONn2w9nWmJB2TYpg7YGCG11JtraOzRW0ab9CC7YjhzOpruVHNtaBDb2xGxHfTtTJUbOdrkf2s6IQtutX2i7jw6NG7JNV4aqJ2bsRdseZ5t7ZeMVarbzToJpD5daBOOhTZbOA37z5OX3L178+MN/+77rp1reWP6cvYJe6POP+3R1/fnHuc8p6/2i4z5dBr/gOP8ZFQJfgt1nuLhfcHXhM2jwL8Lu0y37FxzHn6GuvwS7z3AkvuC4z2nS+YKb6T6jOe6LlJjlcXp1poLgPyOX9yVy9xn82BdhZyt3nxFafpESMxaET/eov8gA2foqpkqMP6d/+YuwM7462+M+Y0fWF6loW0H4jOqOLxIEU4sQPiNl/0XHGV+d5aOixxmLua0gfEZ54ecf98Vx+heJvK11UGP0D7tYvc/PX735xNcvfxw7T372tD9/VeqL0f/w5tVXb73885/8ZfzHXz172l4+fz1ePi//8asX5dXrfx3z5Xj17b89/+v4zWKlATNQ/DdH/9nxf0b3n5yGzy66/+fZ03ff/fPHvPr2+//1u++/e60n/lF/vnw12uvn33/36jezvHg1nj394Os/f8K3z8fL8rJ9+7c/l5e/vJRfvPLLW/CD/uZPCvKT9Y91/7L0IWM6GJ0FWBKChBKgDZwxSGjxfSZgfYp+rz8sEJ6PV+9D9gutdG9D8n243gPkRx6ipx/9Es++/+Hudj15/fePHv/+Q/mu/3bqvfzpUXvSxw+vv/3pxfbixzePvj6Ov//bd+Wvz9vf3/b0nafo7/fwl79u3z5/0fUb3XOvfnnHJ6YeYmmQmmTgiKR3PArkiTEOX8eaLfD+I/0+cnWWEjDp55QB3F2ETGMAdV88+b4+7sjnIPmWkq9QCnVg9gSZsYCU0XvwjQqmI5/jQ42eXIfu9ZK4VIZcxEFLI4eemGO9z178yrP03tN0X//d3duOPU8ffqJ+9Zna+VR98Lm6704zRkmjO6jcvSKvgiueBpTG5DM1N/0hxND7wVIDzBAncPIBRHqG3kYuuVN29T7l+v4TPankSh7EBX2CBiUovUTQRztGGSG1fuhzugzO2Bl8qnpdBfUJkpjAx6nfhlJXdXTkc0b2lNLw4Cs14BwqZLeuawpjl9q8c4eeaNWGpWODHjvqfZ4qI14QEiMSESMHfF893KMInj39kEr+JF39ORL2ibr6fun6anU1O32Qnd5x8q6qro76BFTnIbdVyUb6ItUjT1JLXp+k3vUPmVXH1gnScMCg0QIL9tn6kc+JsQwslQCnV9sx2INq6QmkT0CdI0gPh75PlKmGJ2R9frrajiQRJKIKzEidg6r8Ug/ZjhBIPFOEGTkA40igktpAPz2mqrIz6L5s1fv3uWOcXSU/8tD7LEHNoVPFFGSkrHYsrT3YR2yimkRGr3ip9lKJHQgZ54Aaues3TEL1kAaZpJpsJNVoTV0jVnWoGnaogfXL5qpfxP2QjR5rrUgtFWKKqommgl/KIL1dKVEPGLAewr1QFKkzADW8+5wOMnoAV70L6oBKSPMQXr66HPT+tKbKg7NafZlOv09HwaSo9WPfRxwzoX4fh0U/Bz2qZmS9SZUphCqqtg/hntNUJ0g/otSq9/nuIygUIA61UBm5H3sOZ4sVY57gPC/LkYNaDmF1jWaYrapVG/eZ3Pc+h1rJMQ39PlNUw1KLUPUZ1julQBZ1h1nKkc9Jw0Xx6xa7rM8zhwC1qU1T3ItrarWrP/R9vAp1iZ7BpaLfojWG6oraIhWKmvQykQ7h1XqPqn8mxFGSykWbipdL4HpQK9Y46YN45HNqoxqSCnhxIernqIWuCfW266MUnD5bapmOfI5TJ9j5ZeRRQydWKYcaMqvP6UZ0CWOhQ89zG3X4rIqUJOvnUFZPaOplSo2Tel6q7Nj3acFLFxUt9Xn1c+ZUXzqqeQ1FchiCsR+6z/qMUPNJwAfWD3O9QJXWAEPyKTuage8xUvs8BifNqfJS/YMa2LGqP6h5Zkg1+8wl9HsWhlzR3RdFdz6q6EcEVB2pEqJesWpGDa9jJPUk1tC/QxaIWvMVVTUP1V8q7yr+ak4DlOBn1YC9NnfIxw9B9WhLrE79VMmXrJpaPVdQp9y1qY+8zEMaraSiVob1W5BTSdNwU42hCjBJ45h6dpIPaRANTYrMRiohKmTqOhDUylF96raykXpxxIdihehGy1VglOUxqBulFlF/YKbEWQPq+L5HtVPSpgKrolWBJi3NqAGViIYgWGl0vV0Jx3v05SdJ2q8SZZ9Hld2iDLLqcnW31Uteqo+jel01qlehcthDSFFt2CHvRJ8vHpMneH9nGqhAzvpDva041TDMduyZj2qcWlMfsq0vxS2r7DgXgXLBUHh6kUPepER9wp2q79zDkmVJ6i1p8I/61Tiph0jHvBM3a+eiXmCf+i2Y1aVUqdEvhUW9HI1VshyydtyLusZJA31a1repw177VOdSI+wQh36tkg/JMns9Vb+FOPUluPPyToZ6FdScYI4a3x66rppZI1iZ0HnF606/ShXWbzaX9OXpwjHvn8U7jz6pkpyKe1vM2lgkgsSgSnOMgoe8t541VlDPAUi1rX7OVO1ZvbqUcarD1DxqWHLIq1APrauHAkTqI6kOV6/d68eKBvw1o1p1POTlBEySVf3C9M6t68qqo3ICVZWuxaAW5Zi3HXGyC2VAlLto1pUVjejNVs9QAx29a8eiYnX3aaqHDyWlpcPVxsnMTR+iWtRBrKT+5SEei4doVK62IBd1KeMYkJf/3n1vI65AIoRD0QgnrFW9fw39NJqtcQWONUNpXXEMA2m8d12fZFPe+f3fVeqzpy/HD9+/fP2Xb8d4/fsxn3/3fKnWu1dXJuAXv11/9Ozp3Vt/8/8DjoeMPAANBAA=</AdaptiveCompressedXml>
</file>

<file path=customXml/item10.xml><?xml version="1.0" encoding="utf-8"?>
<AdaptiveCompressedXml>H4sIAAAAAAAEAO29Xa+tx40eeD/A/AdB94yLRVaRDGQHDacxYyDoacR9NXf1GQsjy4akTtIYzH8f1rFbsY+PsmsHq7qP3y5D3jraa5211158ih/PwyK/+g///bfffPFfx3fff/27b3/+Jf678OV/+MX//r999evfjPHDF7/qP/8ypiwhIEPhmoGzdihNC9j0b3YJBZN++cXfld+On3/5N+2HfyzffPHL8vuvfyjffOkv9MUXX32/Xuo/jvn1t1//4D/k+w/f9e9/N37/u+9++PWfP/rHB/3h35fvfvj+x//88fl/79/+8L5GSUhNKgwrCsxpQhF/X6Tc58gSG84v/+Tv+yv8p9+18mc/5I/f/7p/8cM//d7ff/7yi599/GAb33zzN71/N77//ovvfvfffv5l+PKL9rtv/vG33376+f/P+Kdf4Fc/W//6sx/+s0/+9K/ad1//ML77unz8MuOb8dvx7Q+/diuUXn7vz/lgjC8/et56999+/0P5to2/eORPHvN33P33+/u/+btf/19//3/+6pf/6W//5j//3a/+7v+If/kLrLf6ky/5z2/r+0/9sD8+9sXX/kbxL9/oh+esz/kLf9LXP/zTP3z4yO1T72C9hz++2qce+25845/kfx2/LN+Mb3v57m//+IN/N+f344effwn05Rf9H7/78Gmvn7I+OQz5J95S++Or/Kp/8vE/fwaGEL762Rt/5e0n/PDhXf3Uz/uLD0k//SGtn/STr/TVz37iY/qEvX/Cqj8+4Cj8CMyfgO36gf98Qv8n57a3FFpKERKh+LlFdyU5dpicBtLsIdZw+tzKT5zbeM/tv+q5jffcfrbnNkTN0WKD0DUB9xTAqMr60hNaiC3l0+f2E5/nh3NL99z+q55bvOf2sz23qpmp1gbCFoDHFNAuEXph4drarCKnz236iXPL99z+q55bvuf2sz232DFWml7QWjfgxgMUS/V4m8YsNvqceuTc4p8c3PATB1f+zR9cshR2zy6+9+z+yyItY7JU+4BihsAmBZStAks2LD1LnnQGafg20vTfPNJMoz4EaaRzaLLixX5zfOVKUIYKBA6c/R+Z5Uztj/FtpNlFmtJTfBomlOwlKeTuCS8XXOxwIUgtjtpS9Xh6JutFehtpGP7NQ81DTrCHYK3mnHoKCmHE5plaalAweIVFSaeUGGs7o0Qgb2DtahGONXyKXwsZOwXJHjf9C0sYYDkToOUYBoc8uZ7BWtrA2uXPF9a2a/rPHWuzzSCxQu/RY2j18FlICCymKRY5kuEZrOUNrF3Od2HtE2/2w/P+6rA2zIJ65NQWFttBDNVEITds2iZJ/jhdeBXWZANrl6dcWKOHYE0CmZeeHXjKdL8WO9iCHhIVS9FKOaRkoW5gLV2sOdb4IVgbM9EIJUDEjsBpVLCaBaSmrillYi1nsGYbWMsXa4619BCscR0jOKAgZi9GOViHkmqFMJNSjBZJ+QjW4oZigFcyWFj7KXHtrw5rE/OcXn3GLgM4ooJ5NgrDJiXCbiTjDNY2NAO8osHCmjwEa7M0lhmXTBAjsI0BlaVCbFi71cQ5xDNY21AN8MoGC2tPUaiwRbaiAnVg8XxNyf1aZ1DlMBAn53imDo0bukG8usHC2lN0A+OcqRtDYkvA7Kla6X14bRCaWBnDyqF8bUM3iFc3cKzFp+gGSrn2XglSXl33jSZYxArVerI0ZNI4o1HFDd0gXt1gYe0pusHQFmYLAjl2cr9G4nVoQEiVQsNCmtsZjSpu6Abx6gYLa0/RDUrIY6J7szR5dTc3AwvDoEi1qsES1zN9HnFDN4hXN1hYe4pu4HCKqSQCxVWH1pzBWpzgJcO0PDP7w2ewtqEbxKsbLKw9RTcoUWt2sC1RymuDoF4bLApkomAQ4sjtTKdk3NAN4tUNFtaeohsMtUGijrXK6FjrjrWUDXpnCY62mMaZOpQ2dIN4dYOFtafoBhotpdXd0Tu2ddegegydFaYFKTWiznGmp4g2dIN4dYOFtafoBoY8mbVAida9NnCXVgIWSOKpWq6t1Y/vur0Kaxu6Qby6QYxBnsLlUuxhUp8gkcyx5sWol6AFepGxKLZJH1OJr8Lahm5AVzdwrOlTuNxkLVMnhZkdcJzqBB1ZwMr0DC4RU+tnsLahG9DVDRbWnsLl9piz5JKhEXltEFOCWgWhht4wL68W2hmsbegGdHWDhbWncLkhx3W9pYDh8NogCkEpiBD7KD2VnNshfo02dAO6usHC2lO4XLIpyesD4EkBuJeywueEVNosTblQOdPnQRu6AV3dYGHtKVyuVipeHCQI7snWpQNP1aQszqMXtlGsHtKoaEM3oKsbLKw9hcuVdQV0yoA6qudrEw2Me4cWlRMXr0v5EL+2oRvQ1Q0W1p7C5XLoqfJMYDVUYI+a4HlaBM2dRzduuZ+pQ3lDN6CrGyysPYXL5YozTS88cwhraqzH0FIsQgjZK1HGif2MRsUbugFd3WBh7Sk94GO0iREJOOCqDWoGjUogTbSv3o8wznC5vKEb0NUNFtaeohu0VDHLEOhpsGPNS1CdrUMNs1ltxTidmfLHG7oBX93AsWaP0Q0CoSWbkNbQ9VUMgFIvQC0HtDID0ZnagDd0A766wcLaY3QDNq4k0/O14YF0epWghRtYL7m1RLN/fI3nVVjb0A346gYLa0/RDUppTYfDLPq/gTUmKJYNQsQcSbCcmkzPG7oBX91gYe0pukHCvMYyFwiUhmPN6mLaVm0whKaOiYfuUfGGbsBXN1hYe4pugCHH2LRCixKBxRAqE66RpqHOkIrmMzMWeEM34KsbLKw9RjeYmEqfC2GVV19uBtU6oBGX7tWBg+0Qv7ahG/DVDRbWnqIboBJpUgHBGICrJ20lhgIWuA/3aUkO9YCnDd2Ar26wsPYU3WB6vdnTCJBr6cDYBMpaYaklh9p7kVnO8GtpQzfgqxvESI/xa8VaXUM7IOlIjjVZUmggL0Y1RONUSc70SqYN3YCvbrCw9hS/Ro6oKJ2Birs0DlHAMleQOHXmtTeon+mVTBu6Qbq6QYz2MZn+4/P+6rCWZVjy2kBi8nxNSgGtJUASnmmkQfxxS8ursLahG6SrGyysPYXLFbMiaPqH7g4eVaC2HKG3pmWohZwOxdAN3SBd3WBh7Slcbmsh0aAMvUoBzjN7DK1roXwduaK7tUN6aNrQDdLVDRbWHsPlJrbeSgTs1YBVvASl1iBoJCzNENuZHXtpQzdIVzdYWHsKl6vNhpFnaYxrc6hgh9VKBNRHmx0LhXwoX9vQDdLVDRbWnsJ5VBZ3axjX/dCFNUIwyQNGqNFrhJJiOLPfIG3oBunqBgtrT+E8hujA0hlaWT3gwT7MKVoalRYqo0495Nfyhm6Qrm6wsPaUHnDNwwvRphAlp9VTNKDGUSEXGjmPVujjVQ6vwtqGbpCubrCw9pQecK6crMQAyVZtUEqDal4b4Bw2PKxG7GfuG+QN3SBd3cCxxk/pAadGs64hWBGHFwjTUacyJ1CsOVuYkuhMvpY3dIN8dYOFtafoBlqTI60QzOmpGpNGqKICq3+yUhgdD91Fzhu6Qb66wcLaY3SDWIpRqtBJ0bHmFWllrxKIuidvpSjhGd0gb+gG+eoGC2tP0Q0sZC6pBRgzr3kezevQJkujMmX3aaOPM1xu3tAN8tUNFtaeohsUnWv1VIAeIwHnNGHRu441ScWkVS9Iz2BtQzfIVzdYWHuKbjBmaCqhgaQxHWtFoVid0KW1uuptamd6JfOGbpCvbrCw9hTdwONntkYVqOcI3P1PRrlDzjJDHVwDnZkdkzd0g3x1g4W1p+gGHIP1bBHKiApsjrVK6tDLIw7tMyc9c49KNnSDfHWDyPTxBd0fn/fXhrVcsqY2B5SuXht0yWBaFSSH2UM3rvlMHSobukG+usHC2lP8Wgk19dF4ObIEPEwcdaFC7n02d3qT8EwMlQ3dIF/dYGHtKXroqDRRTWHGiMCtB1CSBlGD6pSsaodi6IZuIFc3WFh7ih4q0UrMdYDlwH+cHSPN/RrPMYLMpR2cwdqGbiBXN4ic6Sl6aElUq2R3abjutgy2dQM+QkDSZjFSL2dmM8uGbiBXN3CspadwuVgxThsNQlr7qFJQz9eGgAdQ1EBTM57RQ2VDN5CrGyysPYXL5Tp6oLgKz6W9h8pQe51Qo0xFlhjkTP+abOgGcnWDhbWncB4z9NxFFNTWQo3RCDTnDBI7x0KVIx+qQzd0A7m6wcLaUzgP0ZIbevhsxRJwDRkqJgTEMDKlMWo/078mG7qBXN3AsfaY2cydU2k5M4Q4F5dbV0+R16Hr2ru0OXM7tCNIN3QDubqBY+0xs5lHUZXBBC2tuZIVJ1gbAZBLGmWmIYd6inRDN5CrGyysPaUvd5KGkOKH+Wt1zZX0OtRrUGgtBOuGrR3aR6UbuoFc3WBh7Sl9uZizJR4G2hbJFmqDmqfH0MrDK6AwWz+EtQ3dQK9uEHOQp/Tljun+bI3KtQ8zFlLuoMwK1agW7mZBz8xm1g3dQK9usLD2FC43UCEJnqpVKdlj6OLXrLmbK0JjGpLVM5yHbugGenWDhbWncLn1w4SYSJCzJ23cp8fQ4sUolSBrT1DIdqYvVzd0A726wcLaU7hczSPWtTC09FocazjAJDVA6SUMreau7gzWNnQDvbrBwtpTuFztbdLs7GVBXntbPJCW2mm16c7Y8uy5ndFDdUM30KsbLKw9pX+NYqytrp6iNZaZVXDlawVir1xbi4HiIaxt6AZ6dQPH2mP2IkssddgaKUlEwK02KIEaDGwjScuMckY3sA3dQK9usLD2mBhqwdP/SRCoeh2ayP1a1wmk5uDjGEI4UxvYhm6gVzdYWHtKDLVRexb3Zu7BGnAV8TrU/9SzR9cQqbRxRnu3Dd1Ar26wsPYU7T1JbpM1g4ylvcfifk3qdOiNxtrKjPlMvmYbuoFd3cCx9hjtHUvVUNe2FjEvRokVNJRVh+Y1OCaUzmfu7NmGbmBXN/Cj/pge8Bapoidn0Lq4X2NuUEfL7tfa8BqhWj006882dAO7usHC2lN0A+YQy6wVEFP0OrQwWCEGL0JntxIk65meItvQDezqBgtrT+E8OLTWkydoQdIEnrZu7612tskSc225xXgGaxu6gV3dYGHtKZwHchROZUJJU70OLQWs5g4tz9Jb6aGMM7tqbUM3sKsbLKw9hfPoOeGsRO7XMANr8Dq02ropqhZq5JLwzJ4929AN7OoGC2tP4TyGdiVqDKlEx9rME5aOAGNUzmMg6zijvWPYEA7sCgcx08ds+o/P+2sDW+MWmmGC5FUncLQJiuKI86AaCumceCaIYthQDuwqBwtsT/FsqKVjyQGiYw6YbSmia7Jk8d+RuiNRz0RRDBvSgV3pwMGGj6FzBWUUrCAzOthGVrAx8mr18PhqdaRDY0wxbGgHHmsv2hxtT7lMNWZkTTnB6HGuJrYGFrlBCMapzTk6nkLbhnrgwfaizdH2lOtU0TwDJVo3qcizNk0MuvbWahvCs0yVduY6FYYN/cCj7UVbJnmKbyuDE65176V0XQv3EljqDVqokWqTMg41TWLYUBA83F60Odqe4ttmkU42FOYsBGxDwLB1MGldOk6leeb6HoYNDcHD7UVbpsc06U6MjqtW1listC6LZijdCCLWkJr0GvqZAVkYNlQED7cXbVHzU3wbxjIyprIGY3Xg7F6uBuLVBRJGUNMiZ1onMWzoCB5uL9qyPqYpPM4aW+0IHddS7qgeRANNSKknWqUCfuzGX4U23BASPNxetKk+ZpWLZJxheCRVWWuDJHkkxU4waiijEOloh5QE3FASPNxetDnanuLbtBjWaQqiHy6NmmdwFDpU99+0WsNPXUJA3JASPNxetDnanqKSSh0kxStRTsm/5KigszLgzBYpl9g/ngr2MrTtaAl4tYSFtqfIpJlnHjV5yqYrkgZhKFMbJNaOg1aD5ZmGXcQdLQGvluBoS0/RSVMgbKM36GOgO7hKYLyuIuQ6dURtVs+s2UDc0RLwagkLbY/REuqkFOIAioZrmG6Fkr1U6CphWNI5y6lIuqMl4NUSFtqewrdZTcxJ126NtULIEkEJawAlZ5ostRY81EqJO1oCXi1hoe0pgydbGlVqm9DyiKtUCKAlDJCSZvIyVQsd6gHBHS0Br5aw0PaUK6Q1SZ1jMkiY3auE6b4tfShRWZt2y0KHekBwR0vAqyUstD3lEinm2MIgg+mFthemeULRJWRNGg6Inq0c4tvijpaAV0tYaHuKlhALo4pkQJseSacmj6QWQXMr3CSUlM+M1cW4oyXg1RIW2p6iJXhuNjFEgmqheCTltR+NMsyUA6sNDHKo4yjuaAl4tYRo8THK1WSWGbFBieLZmlUDwzHAA12yEK2PcegSTNzREuLVEqKlx9SkoRXl0gUSN1rbbQdUNQRMkcf0/3U9M9QI446WEK+WsND2lJrU87KY4lwEW1mRdFbQPtdASqTROTfJp9C2oyXEqyVQwPwUVb41MtIyoJiuUQzGsDqNoHuIjanLevgQ2na0hHi1BAr546shPz7vrw5tKfRYY4TQkkfSmAtYbgaodURiGbMd6qaMO1pCvFqCo42eosrnUjlgDeAQS8CUIlisHfLQEL1yUK+IDqFtR0uIV0tYaHuKb1OOXhV4JDXGxe5Gz9vCmuvsvm5EMZFjVcKOlhCvlkBB4lMYkEFMwxCBPElbDEiEQrNALjpSm4KBD+VttKMlxKslUIwfS9U/Pu+vDW0hJEarFWJXj6RN3a2lNfAoytoFM+RYTUo7WkK8WgJ5OvMU5aqGgtVogsbZgJESlOb/ySWHkW0kjoe0BNrREuLVEig+5xaMV51UZ0PoxAHYI6fXpMYwi6Uko1b+eBPEy9C2oyXQ1RLcLo9ZkGAtWRjSgLg72tpQMLIJs6NYIMk5HeoUpx0tga6W4In1xxeRfnzeXxvaug0cggZ9rh6Q4L6t6hwQo4XcKAVrh3pAaEdLoKslLLQ9pVMca4hB2CvRXgasDkqoM600zmacNY3Gp9C2oyXQ1RJoNbY+BW05ztK8CK0xVa8NPGXT1BiG/5JpsKriIS2BdrQEulqCGyI/pUqo7tsoaALDuvg2KlBTmNCYqv9TLNdDHUe0oyXQ1RIW2p7i24x777TmaJl4lUDqQXSMBsLGEswmn5qoRTtaAl0tgRI+xre1EnHGLIC85u7mEsDYBCoVRsxelNKhG368oSXEu47U0UaPyduGYi+IDCLmNaksxVR7hlFCaVSTlI+Hvr4MbRtaQrxLIr+kbPoUvg3HtD7yhGRLSwgJoUhHUOIWsYgdW5fAG1pCvGsiP6DtKXxb0JmqNILS0fO21S5umVY3iEpat+VHO7OSFHlDS4h3UaRH0vyYVTBrJ+nIrS2d1NEWh9cLNBBGrU3VSLOeyts2tIR4V0V+8G1PqRK0MKGXpTC7ZY+kgUFLmhAozTTLGFjOrCX9E8+WfrIifUe/0Teljm8+fpUfxn//4Rf/b/j/vvrZhz999OiHv/Ifx/z626/X6/3x3Tvy/wyUH0z+icTpg6l/1T9l278AgX4aip98ha9+9tH7+ujX//gX3W2bHZJnbhMMxRN0ip4y1diAiszc46CGZ5p9/sTQn3r+Hwz9jlafa+i3DJ0CjkFAfc28YK/EqvS4vmBKLLEfYtD/xNDyk4Z+R9V/Df0GeW05xswMOenadzPYS+4PdfegMk16bWeKoD8x9Cc+hj8Ymt/R4HIN/QZvXDR2I4FSkle7qyG4DmtQ8yAVm4P4zI0H3ojR/A5m5bM2tP3rG3rkSDQnQvPKD7hGhrIWvFDnbq30OtqZFkneiNH8DlLjGvqNSQeSPQ3TCZ53uesW627omEBYxIJqDflMdyJvxGh+B59wDf3GeGx33FbIoMboyVhvFYqaArVRW6fc+8ezYl5v6J+O0e8o5a+h33DdAw3jkj6YEjDOAJZSBXffMw9uY7RDN3f+h6E/QTX80dDv6CM4a+hPcTzvMPQnPpF/aUOnKpK4K1hFdWsPBY3kNRY2Hlxqp48n252QVT/Bbf2RnntK3v1J3uxfuJIWEW5xeWvMa7LfysB7dntryaJtHfBDcyR3LP3ZHOq/fkvj6BOHTEiE7sJRvLjCHEDCWsteCVs6dct3x9LvaMy5ln6DNJkhZ/HjbGHdsO2sUMQYsLZqPCnGeqoHa8fSTyG8PwNLIzYj9fLKTzKtW4Zu87m2pbL6d7MM+niU2csC9Y6ln8J4fwaWjiKUcRFiYxVZap6NlSrQS225TyE9NaMh7Vj6KZT352DpQFyDl9M2JwOn3qHkkSEOTJOoG358pfBVls5vW5rCzb1fx5BVmxqY3V3z6if0otpaNGiheOSeKQ495L1lx9JPIb0/A0tzWetWhwfmptXPdNO1GyJBmEERE8c+Dt0v0x1LP4X1/gws3Qlx3VCF/mHHs7vrVUoruPXnrMWSnepItx1LP4X2/gws3XrW1ZIHnVLxetotbVIq2Ig8A0rO9YxiGTc4MgpP4b0/A0vXYFlm6CASJnAl8ix8TdxIHrhrxap0pp6OGxwZhcuRvU7K6knZPDCLkp9prhOsqAFbr41Ro9iZOB03ODIKlyN7nfeufVZJDFpXBxmm4I4bG6jmHLRmlnpGnY4bHBmFy5G9rspKEiV2hZlXZ1HvxY1cCShmtMRaYj/DnMQNjozes5j+WvqNOyyjDUpBIWj26NxjgsJr2wEpJvXEG+VMn3fc4MjoPUvhr6XfmmngXrq5fSsGBM46oE6MXl5bKDFTxHmmyoo7HNl7FrJfS7+hcPDUypwhd/PcO0b0erqIp+IlJuJR+eO1Z6+y9A5H9p5l6NfSb8TpaC2FMWGM5t4b1zV+1gyxkK6pJVzwDO8ddziy9ywiv5Z+o8rijjykQ5udgSm79zZSSLWkonFoy4fi9A5H9p4l4NfSb/DenUeISKBpbc0YvUMNnoDXHnSslv40Dt282+HI3rOA+1r6jTMdphdUSp5st5WRiUKtHCBwVc/Eu3hJfcbSOxzZe5ZfX0u/dYGjWp1eQJcoGdhmBhVUyDhnNpmk/cyec9rhyN6zePpa+g1Lh6raWoWqzWBNHQGltBSOGTNGNg1n2FDa4cjes/T5WvqN23dINgUZKKXVBTzq2iZfYBbtlZu4qQ957x2O7D0Ll6+l35rz0sIYvYEX1m7piNG9dw/QQ2RqIUiZZ6os2uHI3rPs+Fr6De/dS8uTDCInWVMvBLQXhTb6kGKiIRwahrDDkb1n0fC19Bsdg1hiG4oQcPV7ewULtYQOozOXXnUNFT5j6R2O7D1Lfq+l/+eWps4hyhzQZLqlp3kWPkOB7gVXoJmS1kMZ2Q5H9p4Fu9fSb1iasAylRXSvu5ZinpFZj4ChjBIyNqFDlt7hyN6z3PZa+o0beJhT7bOBWshr8p5nZG5g0FHMsrWQ5dBAhB2O7D2LZa+l3zjT2kqea35sWtOKBwbQmiIkT9XQYm55nJkfyzsc2XuWul5Lv2HpXLvNWb2sEvQqS/x08zBomMKaFdw9ZTtj6R2O7D0LVa+l3+j3HgNHYQQaa08RebCugRhaHbPHMpn5TD3NOxzZe5aZXku/MRRhXZsNnnanKcUzsmRQU0F35pZyHDpQznQi8A5H9p5FotfSb/ScBIxlJF47oNzSFBAq4QTEOYfl2No4s+mOdziy9yzxvJZ+Q7VMhGHGBD37F4/QZY2QbOC+XBPlEf0PZyy9w5G9Z4HmtfQbnQgz2Aw0gMraXjkL+elu7sIL1daYxzjEkfEOR/ae5ZXX0m94745slSIMa+69Pe+GGoWgpG46go3cD82d2+HI3rM48lr6jSrLKIeyqmhes4tKDJ6Reb1luQrmnFXp0Jne4cjes7TxWvqNKqtaaLlO6G7yNZAsgLU2ocxUaV2X93N1xNJphyN7z8LEa+k3qqwZRGck0E62MrL8h8nejZNFySEEOZN7px2O7D3LCq+l39jKkEUMPeMOmj33TmqgK2JbxdxCJPXHzlh6hyN7z6LAa+k3ek5SKbVLgmVy4G4IJfrp1krsSflam3Zmzkna4cges4Djc7B0zC02nJClrekXYUL1dBtmyZ6q5SCxnMm90w5H9pgNHJ+BpTlR6KN6PW1r8lyvCQqt6d69xC5W52hnuovSDkf2mBUcn4GlQ8qjR5kwYmjAa6xNIY3rcha7F68ieqbfO+1wZI/ZwfEZWLoy9WRrxiDW4rn3mke2Dvaw0cvE7lXYmZ6TtMORPWYJx2dg6YwRp6YGWFa/d6YIJfQKaEOq4NqcdabnJO1wZI/ZwvEZWDqYdrOYPfde97K0MlRLHSzkWBSJEM/clE87HNlj1nB8BpYebfKUVN1dr9lFM/OajiCQpLCfdeMZzujTeYcje8wejs/A0tETMawoIDw8I4tVwfz3hNhHS71mjYeYk7zDkX0+izj++i3divSpIXt0ru69K0fQ2gOMQiHkwUiHNpfmHY6ML0f2OtUy91hnDFDG9Hpaqv9p3dDyrCzV0Nps7UxvaN7hyPhyZK/z3qPmtHaXVsXhcXoMKBoC1EzVT3RPWg7F6R2OjC9H9jp9Oo1Ayh6nQ43Aqy20xJggYu1qglLCmcVoeYcj48uRvU6fNjJlDeBVVQdmq+BOO3oCTpRyryT5jMKRdziydDmyl1naxCgUD9FR10LiFbF1sMfpyMpzdrJD96fzDkeWLkf2ujNNzUurzqunaOnT1kFnWmNtJqekOUk75L13OLJ0ObLX9Zx0bamN6QX0rMCG03Pv1XMytcWo7sTxjJaVdziydDmyl1m6TO3NNILNEda+rHWmaYI0zKEOd+31zGJL2eHI0uXIXmbp2SfacO+tYs0t7S68ptZh5IS1rEmT4Uw9LTscWboc2evidOsotRWgKWvG4BI3ap9rPBkZMVo/1IkgOxxZuhzZCzsGp+ZWMrQ4lsIheXUiNNAifqbjnMRn+r1lhyNLlyN7XZzuWHssdYlX7r258Np2OIEC6YzqiTkfitM7HFm6HNnr2FDTsrJv0EayvHcFjWjQVIpnZXWSnNGyZIcjS5cje2HPibY5ewOvpgxYxKBIMTASlDirxFOW3uHI8uXIXpd7N9XBOgEVEzCty3drr6X02FV7JJ5n7nDIDkeWL0f2QoWj11HWHQ62tXGlBbDVXURRvJpudQw5lHvvcGT5cmSv6yML7rslEiQ/2WtmvzvuUjtkrTialKJ8qJ7e4cjy5che5721swzMgHnN9+YQoSQcEDpba7V6oXOmytIdjixfjux1PSctpJzHWDsOPU63EcGzsOh+3K3eco2az/R76w5Hli9H9jJLS+9ldGyQy9KnJWSwKeuaVuG1fLw1O6Nl6Q5Hli9H9jpLz1mmTQJibcAhCdiiT4qtif0N0VO2M5be4cjy5chex5Elj8h1zQLOcQDX1KCa5nVbZ5paOjaPTHc4snw5std1ARuOkQMDlzY99173p8m9N/lBZ8WA2c5UWbrDkeXLkb1Oy9KR1owLsFTWhNg1zGaW6EW1+omWGehQd5HucGRyObLXMSc6kzR31xjryr1ZQKV5xF6cyUiT+NBmNN3hyORyZC+zNCP22HRA/DDfOwWCgk2gaEYJ3If2Q5be4cjkcmSv6w3VHKqs6xvFM2733usGXu+AdWZpOIjiGY5MdzgyuRzZ61RLko7DQ3SeWNbkueLeuwr4NzV5YT0anZmJYDscmVyO7HU9J0MlpTBBq0aPzt1zs2EJjGJmGWvH5ZnOftvhyORyZK8706k01siQ0rprWUqFEop7b26xUB7cyhmOzHY4Mrkc2eu0rBmU6tqd1Hl4RjY7lGQNEqtjIE534mf0advhyORyZK+rshBHHG5pZbN1W0eh+jcgxuEpWkk5HmJDbYcjk8uRvY4NHTbCdO8dQs1rvjeCtZRhJqLA0riMQ5be4cjkcmSvq6e9ksHZCgRU9SrLvXclbBAn5xYNW+Ezs4tshyPTy5G9LiOLU3Ttqh2R1+yiEqGqFqDaZEhqHfOZaZK2w5Hp5che14kgqUSjtbfUOvDaOa5zFJCYNE+bYc5Dlt7hyPRyZC+zdG01GI4Ek2IDlpV7E3XILdPU1Afime4i2+HI9HJkr/PeUjHMNccmiFdZVAJYV6+ncyyTzO2PZ+5wYNghyfSSZK8zdU8jd45QcnJTj9FB1zq8OqOl1iwLnWlFwLDDkullyV7Hh6YsLeOqs8raoyRzzTFaumVoXK2WpGdYMgw7NJlemux1JXUTw5IHWDYvtHJcqzg4g5kUDF36oDMXdjDs8GR6ebKXmXqNM5mYxLNu9+Ksay5C6gkwVU4Wks52RuXAsEOU6SXKXpeAJ+Pcvcry4LxGSnrArjoTSAoktdeJhxbsYNhhyvQyZa8z9dCIy2P7V3EHvpbrjMYQR+2MXHsZZ2Y/Y9ihyuxSZa+L1UFaDMlP9QgFGEeFSpahtyFrxWme45QD3+HK7HJlLzP1KNKEJQMFcweeuqy7HAzckxSTnks5ZeodsswuWfY6odrTr4G6iBNuq3WweIU9IiQNuUiYU4/F6h22zC5b9sIe/5KZUCDrYsBjC6AaEHJZdEo38+L6jKlxhy2zy5a9rimhlTbnZGhxypK11iAMEj/VI8e5BpPRKVPvsGV22bLXsWWEaebYgNYqPA5jgMq6z6FcA3Prp2aeIO6wZXbZspeZOvcaQhgKM/V1xRabx2qbMApnnMHKsENpGe6wZXbZsteZ2jDVsub2Y137VzBB5UgQYkvmnlwZT53qHbbMLlv2OgqFGXFMhJkxAq8LW9by8uJBBqZmPZ5p9EfcYcvssmUvM/VUkohYYCwlkysX0MgCU8Y0a3MkOXP3EnGDLeNw2bLXsWU5UhxhDX9et7V6bl5s9Qru11dnMIsdulCNuMGWcbhs2esycE+3SzEFxGprtvuaL6ltzYEWHrOWHs7cvkTcYMs4XLbsdcQoaZo1e11N60p1DBlqrgMaV4opZWzHKJQNtozDZcte58Bltm4rI8vmDjzJBMtagWZH1SAzp0PKVtxgyzhctuxlpu4xKeecoY3lwFsPoPQhF59WGwvxoRGTGDfYMg6XLXthxyivPYcdWqC1RSt1KLFFsDLbiEjGpzpG4wZbxuGyZa/jwAtNHnnJHTo9A9d1MU8JcE6LIwWs9VDHaNxgyzhctuyFDhx7C3MuqXqAx8YEZrnDcN+dOdiM5dSp3mDLOFy27HVsmadHnaqChuQZ+JKqiwqu6dB+npVt8KFiK26wZY61a+rXEaPSZwiefDcJawe5F1u2QreodQl96qENHRh32DK8bNnrmoPNWsMhMGpYC4tL8wzcBGSozGBRE5061TtsGV627HWn2jPw0Ut2B25rghVXKCMhCFceUnkKnSq2dtgyvGzZ6051KaxWC4gOP9XYBliMDK1Ej6bVI3g/1FsWd9gyvGzZCzNwDr0Vhd5XH7hMgdJ6hGy5zl68EEtnJiYg7bBleNmy14mYlVI0rRDJkzHug8CP8oDRQhmtmZ/sQ8Qo7bBleNmy1znwmrKNMkB1ceBSK1SP0P4nXis6qLEe0qtphy3Dy5a9ji2LbfUg+DEu1DwD1wDFjzPYSKE2phzoULFFO2wZXrbsZab2RDsk6QWCjSVyeFr2oY1Q3Zfj7GFmOWXqHbYML1v2OlPzHKzJYIqsizxeZ2mIBYgxxCxm2A71ltEOW4aXLXvdRZ7h6Rh2gomKq+HIK2xir7ClM9lo2Puhupp22LJ42bLXNRyVWbFbAql+oN2ZKxQeAi1Tkeap+cynTvUOWxYvW/a6ujrwCMINVhHtp3oJHzwUUqmGMw9UOzNzEmmHLYuXLXuZqa1FGrUViLLkDizkDryrn+/cKOooVg+xZbTDlsXLlr0uVltAHku6LFnWXKMB/v+5lmDSVIwhHtrXgbxDocTLlr2u4UhzSyINcl4ZONe0esvK8uehzCks41CxxTsUSrxs2euag72IluoRunJf08okgq3QHVpWKWG2iocycN6hUOJly17owEtX8+Q7SV3TCEXA3LxgHMdQj98dD/WW8Q6FEi9b9r9o6q9+9nv/z+//x3//pnz/y9+Ub//L+P4Xs3zz/fjqZ3/ynR+f9fX3v/zua//Nvy5/+22p34z+z0/+ywd+/DvflO9/+M9jum1/8w9f/3b8wqM+QzDA/A8R/33kfx/iv/P0niml/3u9+z9/9o8v8/1vfvfffvm7b3/wj+1X/vW770dbv/yPb/cnH//DK/zzp/Dr34zxw0ef3frLf/bd9Ze++tmHp/7i/wcimwCI0WkCAA==</AdaptiveCompressedXml>
</file>

<file path=customXml/item11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12.xml><?xml version="1.0" encoding="utf-8"?>
<AdaptiveCompressedXml>H4sIAAAAAAAEAO1dXY9cx419X2D/g6B3RsUiq4oMZAdZb5A1sPAGcZ72rT7jwY4lY2byhcX+92VNJHk0mo7uJFPtns41BFnd93bf2/eQVYeHLNbrX/z5+8sXf+xX1xdv33zxEn/mXv7iy3/9l9ffftf7zYuv2xcv4xhRyFUQpQxca4NcQoCgLobamnOIL198k7/vX7z89VV+c/Pi3/JlflMv3vz+xe23vLTve/Hi9fX897/3cfHm4saudX37rr1/1X94e3Xz7cdH3x20wz/kq5vrDy8/nP8be/v29rCmniQKNGwKnLyCelGQlD3RaPYfvbzzefuG/3xb80cXeff+RXtx85cf7GfEly9e3T9Y++XlL1u76tfXL67e/umLl+7li/r28g/f21MLD5z/P/0vX+LrV/N/H1381YNXf12vLm761UW+/zX9sn/f39x8a2Dkln+wc+aP9i/vnTfv/s31jT32/smRO8fsjpv9vt/88ptv/+s3//H1V//5q1/+9puvv/m1//QHzFs9+JXvb+v6oYu9O/biYt5ocPTpvd6eNh/1Czvv4uYvv7t96vrQTczbePeFDx276pf2MP/Yv8qX/U3LV796d+23Y1z3m1uQ2h+ubp/3vMitwbh44I7quy/5uj14/OMz0Dn3+tVnPvL5E25u7+rQ9T55RvLwM5pXOvhNr18deEoPIH4A1w8HzA7vmfMDhjsv+N5H/4bnxuE8hVghERVgHAlKcww+eVfZSReOqz33ofOny/rdc39iz8Xdc0/Wcx3H6IeKTbLqgWkYOahcobdCOpSdEYTVnpsOeC7tnvsTe67fPfdkPVeGUo2ZIbU+gEvooJ0QmhvsGXn0yKs994Hneeu5vHvuT+y5tHvuyXpuHS7GIB06jgCcXQRpjoB6aLWnGHEsZ8sP2Nyt54bdc39iz+Xdc0/Wc4fkWBGNHuuwOLeVBjJ6g+BCTYjxVkBb4bnpR891Bzw37p6Lgbd6Lv4dnnv3WhHd1kvZ7/3ry1tXlgcUxkddGZPXY136uN6FUgpyDUCFHfAMSIUr2wyJiYhKYWlLvEs/711p9y68H098OG33rmfgXSmnGjt7CBUtXiSOULB2qE2zIGePqS/xLnSfdy/Z3Qtj2N3r+boXuS4jDgTRocA1NXMvl4FG6fYHi+pY4l7h896Fu3shHYyhPjE8vmt4XugftHky195s9I927SNTtN58GBYAhdiiTSLO7B2xQAytppjQaVojXZB83sx5Fy+OO4vgeQ7lSUtozncYvdpQnkOHrKTgwihFI49cdY2RbwjzedfWjxuJnKmR51gienXQK9lI7kmgWMgNiD1ycG1gqmuMfANh4b1o47hi1pkaeZWKjqqAK9EDK1cQG7zBhnFWLR4HLhrJaYORu396I19LjT8NAdKxQoAjF/E4n6KZOEQWIyyBAmRUDyNSCg0zD14Te3r+vJnTLp0ek5VjoqOJO8e1cu9KC7VmkCTJYk9PoNkIjETNvZjBS10jYPoNgznt6bdj0vLztfLiHOXqEmDHDpOJgwQv0EdqMy9GsS4ay3GDle/B5zF5+RlbeY86RAQsBBXgkjvk0BTa6C527dXC0zXJqA25Xtqjz6MSc0+ymR49L2JemwQurgNlNDPPlC30JA81qto4TuRbWmLmccNgzntW6Mjxpz9aCurIZh6wVcEGzc1FJLV1KCoOXGicmmte8hrOEjcw87DLLMfVEjdXzz4vyhJyw1gbQlAxYo7RIs/EATBnwjwax1VGvkEwDztlOW5W6EyNXNmTk1ChR4kWfbYIJSeFlELNOWImt2Y5YIwbjHxfEHjc/P6ZGrnryMNxBIlkI7mfCaEeEEYdqYhrGnFNEUvaMpLvQuKxWfmZZoVq7aU07RDDzPBLCaCxeIjJE2nD0KusMfMNZSxhDz6PycqZ9P7EffhiT1zzG89VxIxVNWapYBGAzSNlCEjtAhpGdlhiM+db42AbRMy4h73HjAh2B1uRJQglhIQeOmOZuTCFLJIg1jBCadTp/mqCJ3Iw2bBkJe4twY4ZjewOtsDBkERCFgfJzfXMbNNYmT0JsKNvvQSlkdc42JYZbE82HzcNl841P+GyjMIZIfk0a51dhuzbbCw5mvqk5BYRNd2Qhot7wH/USOgRHvXMBvPea2bfodWRgCvPBEUZoCyuSS2e8pqKft2QhYt7vH/UcOR8rTwHV2JqEKjaWB6RQJwjGCnXaEZu4/oayqIbap2j/tNb+TEt7xMHS+sc7MhWzqwde4JUkwd2jUFdq6BIwUuqFBfVx/EG7Vb3PNyxUxRnWh8XjZVzIIZKDYGbDhBtCZDJ9+aTBFzT8Yc3xJ+6Lyc/JjH3GjeHn8+LsqTac3TYzMrD7NTqBErHCFUDcurJ+0WDedgQfuq+POuYxPx8rbwmraHLgDrZypRrIbMzil41sRflUtcQ8+A3WPkefh5TrD9fK6eWXHTJGIvGuUdNqZCHdhjDwtHWXXe8pgMoug0qC7qdsxybmst5UvMhjEIxg3FwBxwtFs0jNogtolRSyW2VoW/paOZ22nJk1XyznT+vAT0jJj+bznZXZqtZT1ByHNA41xGLK+rWhKBmwlvsfFcUj6ybn6mdl+oL1VDBhTCrQWMEkeKgpzAIlXsOa6pB0W1o3Ye4l6sdtZrmbO28tmzBB1Vg3xF4jAYWeyqEPJg15qKLWj7diUIPbSL5iLH8Mpd+ef87bvqfb778X/d/r1/d/uve0duP/Ljv5rt7N4/7yBlu4X+gnOnwtg4bt3Q4sJ3D61f37uvez7//QzcnSJxNzkyQ4nBz3zIETYZ1xNgKY5OwaNq+A/OhHQcfM5btOH9mQVqwiSsnB00427TlBSSPYH9lj8TRJ14zbd3B+dD+dPiICtAd57+Nc3dtVO4dBleaOGfQqAm6DeDBfF29rtn79w7Oh3Yzw0csrt1x/swq6uoTZSJwftgcrTZu554ERrVRu8rgLmtU4js4H9r7Ch+R195x/oxOOrTNblUQ+tzLWwNCmTqpDxxzz3V2VV6zNuZHnB8gyX/F+RGFxWtxfig2eQTOW5j5cWGfLVYr1QIygk3X3RktK2n2v3EutViHZ7cEdtkA+yO08R329+9sbEA6olfPgD144DQSCJUKjgP7EJwZw6LS0w2wP6K+eof9/TvbcgQclLgwONIxe4hHKMbXwUh5CzLqwOoXaUobcH9EhmDH/f07m3BvyiEkduDSmK1wmp9bSSkUT0bcJcXIa9w9fB72dDJk/R+EfUu68Mjc3VNmXxBC8MbdS5/uPhh8lznro69jTQck3DDMp5Mh72eHu2/UXW8BJLAADxpQak6QlbOzAJ3K/fWRC7roH8T9XMj86eHOscyWOAkCVyPz3nfIc8eQytip+dgsklvevfIg7ufC5k8P9165YGsOBLvF7sMLlLm7QPOj60B1wmu6lqYt8/u50PkTxN1AH7416Ckanc8WxmtMavM7YuAkI7n1q8EP4n4udP4EcW8FneS55TJHYEWEotwgY04+dHF6hJbzB3F/ROXuSeN+emEcDxab4TuUXmx+rzVCLhbLJbRgLvTG/n6B2YINNQ7ifjLJ8rPDPRG1UMbcCVrI/L3oxL2ACzkF9lJ5rOl/eHe7oEO4y8kkz88O95ayG04ZWi8y23QT6DDwKWAMeTZ4XZSToQ28Tk4mmX52uJMECg3r9PK5NTWxTe1hQIrSe8tUQlkj09KGZJyci153ergLa9COGWLQMheR2zg/bH7nEYTbqLHImhJ+2pCNk3PR604PdxYOUROC/dZqcVw2f69VYW65wzxIva6pmYobeJ2ci153erjXuSYtVw+jiPm73io4I5jTZ1fYx1RlzTgft8zv56LXnR7uNo3nVKMF7KIWx5XKIC6m2RKneLIgvpdFOm3cgPu56HWnhzun7iXz7NmYDXeq5urFC1QzA4e1zqz88gbfB3E/F73u9HCvTD41GeAdznaG5urFmxlEbSHbHJ8crdFp0wadVna9bplOS8UInfE6HMjG5yOCGqGD3kRHq6jq1vQRkQ3lNrLrdcvKrEYZWW1Wb5yT8ToR0K4EgVzS3LhRXrPWRTfo87rrdctwF8wci9r8PntNVIlQZlltG3641LgOt6buQjfEcbrrdcv0eeldKAVIgxowhgqqaC/J3vbDgO9rxnndoM/rrtct0+fLSBErgVJB43U8IJP91RRRSqNSZI1uw1sWTbhzcfjTS8DH3vqgOiCId8DsZ+HFCFAjEg4JCfsa4Ya31M+73eNXAY8p+ZBGhTBoZuA1gzRyIG5U8s75jmuADxuYHbpdol+WmukcMrYCFLwBjyOCZudmvVXK3WI559ak4O82yzsM/K7RL6ulnm3K0c8wzgtwazbHDyZoIYdUmZOva5ZOfNQ/7iDyp7ME9uwmeVKklHEAoY/AfVZbpTEgldnTe7B3fk0091FDtcPI7z6/LJ5TkihxwKi12mCvClpThVq6kbuQQqirWultIfb7uthlyGe2eD22BF5wtvEXhixJoKNZwig6N9he33TrMPJ7bm4Z8sNu47b2ps0V0dURFG0ZqJahXFx0eU0bqjtj/QOT3jvcTyY39w82uniwDdqRRdpqs3o06s41GKFLvkGRXoBHTi2m6gMvb3RxGOiTScY9f6BbCzhIGWi2B2UaFqsrDWiNO7nhiGjRJnJbgD6Z7NvzB9pLkK40mwcWG7p7VBCXMjTp0koJ3ubt5V0NDiLtTybf9vyRLg1rpLnAdTQCnhuhajSkE6bQfEvaeU3TMdzi0/5kBPfnj3QKmotghU48SyMNc2ndz32HBnaq0bc1ssvdJW6HkT4Zhf35I91d1DI3aIiFZyuinkApdlBmDr3alL2oA9XdRW2HkT4Zfe35Ix2iT1FDAuZu9LtlgjxqMeCpGyfr0uOiVoK8BemT0dOeP9IuR4tZZ9vy6cncZgMSm5/BcWaqQ8pYhDRt8umT0c+eP9Ih+97U4qtYss3T0glKbQwiXueSVYn391tZsETxMNIno5c9f6STxVTFaNksWZ9qic3YGiMaLas2noccGi5Ceotw4neF7OmqW3IMlKJAdZN7l7kluSCCBi2BLQDzixJfd5chHkZ6l8iebkFKQOc6mifrRLpTgjJ7gTpfemtVRu5rkOZNPr1rZE83env2xrUzVBGG2UgEFIsHDLVMDdwFWpPe4C3KCe0a2dNVKjlHgX2CLnMncuNnUCRkGDL3Z3YD86JFZmGLckK7RvZ0SEeLmjPbmN3mNsXYLJ4WbLNhBA0h7jrWtH27W5N2GOldI3s63TuIi5UiyO3mOdkRSKoMqcY0XIghtTW6d9zk07tG9nSMTNl5tAA6ISZDmjPkhB2IWxwjltYXtfiKW5QT2jWyp0tPJ+8IXQVu3kZvZ2SsJCpATtACL/YtL2r6sUU5oV0jezqkjXq5MhpomXXEZI4tvSOkUodgH94OLm/3cBjpXSN7Ot3bkwQxpDO1NrfVYCgREWqiKqz2pyxa6L/Jp3eN7OmqyAomEtegYlFgm7KNhY9oLzPSyEbWdM1CoLRFOaFdI3s6Rlabv9VAfQtko3cyRlY0Qm6+K2rTWtYoJ2mTcrJrZE+4nLemONs2jFBn6jLN7TIwgCL31CkJU1iCtGypI+NdI3tCjayHmm1i9jgXblNQKFIRRu2oPiIb7Msbpx9GetfInm6e9kpUYoCqaFGWNISMQyGYT5MfqVBfo5HpFuWEd43s6ZbrUQzDVwc9GL6M3eZpsqA6GNROueeMa5bu6BblhHeN7Ony08X3QVwtwHJjtkPPxr3RgLfYq2Xfa/drGJluqSPjXSN7MqRrbX3MDokc2sxaaoI81+Rpbi0mnE121mhkHy2+Pgz1LpI9XYoDfXDON0BXpnTSPZRSA8yth7kJNQqrVl5u0U54V8mermawxzhim33R5tbxLnuQ4RFIfCPfsqZlu5BuEU94l8mejn67nrzPCpgMZaYxU5itQ/G+jYbiSdd0RvtoPfVhqHed7O+E+vWrH+zl9Y+vv8vXX32X3/y+X3858uV1f/3qzjsfzrq4/urqwn75Rf7Vm1wue3t/8qcHPnzmMl/f/LYPw/a7311837/0zjM4M6n4O48/9/xz53+GarzL03/Pu//47A9fc/3d2z999fbNjT22r+3vq+te54//cLsHj//1G94/hW+/6/3m3rObH/7o3fmh169uT/3y/wG6w5Uo5vsAAA==</AdaptiveCompressedXml>
</file>

<file path=customXml/item13.xml><?xml version="1.0" encoding="utf-8"?>
<AdaptiveCompressedXml>H4sIAAAAAAAEAO29Xa/nt5Hfeb/AvgdBF3tXMeuBRVZW42DWGSQGBo4x9tXe8XGtXVk2JE2SQbDvfYvHstJut2wK+6On9R/CGI26z+mj06eKZNXnWw+f/Yf//tsvPvmv46uvP//dl3/3Kf678Ol/+On/+r989qvfjPHNJz/vf/epJMI+eoM5+gARHGBqDWKwWaQnbnl8+skvym/H3336f5QvPvnDn/zlP3/xxSe//qp8+fUcX33yv5Xf/v5//+SXX/3u//7Uv/gnn3z29fqk/zjm519+/o3/h79++13//a/G73/31Te/+tOPfvtB//Dvy1fffP3dL7/7/F/6b799r0laiGMQaMAIkljAUigwU1COOnKT8uk7f96/wj/+rpU/+Y98+/uf90+++Zff+99JP/3kJ+9/sI0vvvj73r8aX3/9yVe/+2/rh/TpJ+13X/zzb/1nGD7wB/6f8S8/ZRT+7Cfr3/7kG/jJB7+Dz9pXn38zvvq8vP+Vxhfjt+PLb37lP+PSy+/9c9ZfnD597/PW3+DLr78pX7bxZx9552P+TXf/O/7y73/xq//yy//885/94z/8/T/94ue/+E/053+H9a1+75f847f19Yf+Y99+7JPP/Rtlk/zn3+vbp60f9yf+eZ9/8y+/fvvJ44e+ifVtfPsFP/ANfs+38d0H/Mf23k//Az/nz37yP93qLzpb4DpHAc0pgFCJUDUM6Jg1cco6wjzjbHnL2eJ1NhN7EWejEaPUmdYF3EG4IdQhCrVVnRgnstQjzhZxy9ns37yzWaZXudlCF+U2DCLm4h4nDXLLBKGMhD2WMls/42xhy9nyv3lnY/Mf1Ws4Wyy9SVMBYvPrLQSBOilDLDlQxTGlyRlnox1ni+HfvLNZ5tdxtkLduEBXz2gES4LatQIJpxHzGNHCGWfjLWfDf/POhm6BVwnaqljrlgPk9PaO1uzpqD+rWiNSx1Dr5DPeJlveRtfbouGr3G1JqEmSBDSWt6VcoWgNELmMPgwLpUPeFre87cKP5W34It7WU+De6oQ5kEBKy5DjSIAta6nNyqiHElLd8ja53ube9oFv9u3zfmzeZsxjmEQwzAgyWoSaC8LsjdqofVDOZ7xtC+zGy9qWt/GLeBspcjQbkGr0lzQO9ZR0DOg5md/gVCyfIbtxi+xGvd7m3iYv4m04m/hDytAtube5k0GNYku0Ms4sXGc842225W3pept7W3wRbxtc2YgnSEP1nFQFSlaCwqY5zRrZzuA23WK78bLd5W36It5mrbHGEEHy6J6T1g6lu8thpxw4hiJhnPG2LdkqXtlqeVt6EW+rPDVPj9YGM4MwV6ghZ0g658xpeBZxJkvQLSlBr5SwvO1VVFIao1jtGaizeE4aGYzG0rFSlo6lSTmjkuqWlqBXS1je9ipaAscuPEuEFsTvtmYRSrQMnFI1lpKSHIrbtrQEvVqCexu9ipZQRyBNbUAPnpiKoGcJ6rdcranF1jNpaWe8bUtL0KslLG97GS2hySizDI/WsIJMI8izRUDUqYQ9idEZb9vSEvRqCcvbXkVLyJE4ZjPQuQqOqhqUWqanqDli1mojHbrbtrQEvVrC8rZX0RLCSGNSFMBE0bMEYshDEYLEMLhULHKG7uqWlqBXS1je9ipawoyzaCwMbIVAAjfIXPyWi0y1ewpB40x9m25pCXq1hOVtr6IltFSHoWSgVjKItQzGTJDIhmBOEe3MS5q2tAS9WsLytlfREnTyjEEmmLubR2s9Q84aIbSWc42YLKUz3ralJejVEpa3vYqWECVYnylCSclz0tQr1FTE84VKSqEGtjNaQtrSEtLVEohCehW6S6EzFewQA3kmWoWhlsAgNNFGiVjHobttS0tIV0twb8uvQnfJQ7W3R7RKXgTEBhQNHUaYnpPWanmcaZNPW1pCulrC8rZXobuzTu4lK6hy/8NQhhzKhDGKZwlEWg5ViqctLSFdLWF526vQ3T48Bi0lQO/J77aSBUySgbgLTlT0DOIMAUlbWkK6WsLytlehu9moC8oApRxA1DoUmQkCr5E5XMuchwjIlpaQrpawvO1V6O4gNu2sUCk19zbyuy2EAFOLrN+PoZ7pS0hbWkK6WsLytlehu6MOjNkUrI/VvcwDPJJrMJm6TaOA4Ux9W9rSEtLVEpa3vQrd7Qlbsrb6EmxxD85QkyagWMpgwlrpzEuat7SEdLWE5W2vQndnrdGirord6TlpSQylzwFt0d040Po885LmLS0hXS1hedurVIq3EAPPQKCVVz9pIig4G3RPSMlKq+l92eQpb9vSEvLVEpa3vYqWUANrIW0QdFV+JA2rdleBDWculGYZesbbtrSEfLUE97b3x0x993k/Nm8LVLL6/0AbZfc2DGDYDEpIhVoNYvWMTpq3tIR8tYTlbS+jJSSlHN+6EUoEqYOgjoBQhntb4DiYD2UJW1pCvlrC8rZX0RI86eTobyZoLwbCamCBErSBJUgYzeYZnTRvaQn5agnL215FSxi1zuaJKfhfSlblx1gEJABFUw/ddA495G1bWkK+WsLytlfREvwC6wXjhFQ6gWS/4Ep6qxSPvbkbcuAzPVd5S0vIV0tY3vYqWkJHLchTVitpAbGhUEps/m+RUk4jzveHpz/lbVtaQr5awvK2V9ESxrrCNAQItKYFmjFkKwqDSrMw5hr0fMTbbEtLyFdLWN72KlqCrUFGc1bwdCCDjGxQBSsUHv6iapdgh7xtS0vIV0ugVTfxIt5GjWasESG4a/lzGhUMB0IfzX9HetP3xwI85W1bWoJdLWF526vcbbGFGWLyaG16OiqlRyhrQKUHbKhxWs/xzNQZ29IS7GoJRMavQnexjlGoTehxuLc1T0wry4AZVGQaiyelZ7xtS0uwqyUsb3sVuts71VRSAk8WgsdtWvxuixHQcowJKxIfitu2tAS7WsLytlehuwE54zSBXjuDVFo9V+rZqeTBMasmPRS3bWkJdrWE5W2vQnethRixTtDyVnFUy6rdzYDNBnatRfjM1Bnb0hLsagnL216F7hKnGdNIniXkxXSL5wukBj3ZzLGnOeTQ3balJdjVEpa3vQoBSTxCT54WyBR/PzNHMB4VzIKZJwqI6VBOuqUl2NUSlre9CgFpsVqRqRC6LuVKM5QcEXIqbDPR1PfHOT3kbRi2xAS7YsJyt1cpFe+DQ0mej7bRp99w1R/V2jqkHEeLi2MfekoxbKkJdtWE5W6vUise48SOWSBOMhCVtcVvrulafq2Z2BQ+0+OHYUdOoHDlBHe39ycWfPd5PzZ3G0k5BY2QTRWkokBtzBDc/WavFXO1Q+62oydQuHrCcrdX0RPWKKM6QwKM5o+pFoHSaoRW/X+ZPZGgM4QXw46gQOEKCsvdXkVQMIyNqxBM7n67IQaoa9PaYBzWp+ZxaCEMhh1FgcJVFJa7vYqiUDw8mzxXv9XSEf7QeRUKpKEYuRUZ8dTttiMpULiSwnK3V5EUPDngMaUA9YQrVeiQGf2Xucw8A3eTMyW8GHY0BQpXU1ju9jKaQvdLTHKGYc3drZQGuU8Brq0NilL00IQGDDuiAoUrKix3exVRoZKEOj0zrcVfVKlxQh0eu+kMY7y9pnoqM91RFShcVWG526uoClHSYGoZquqaTWkGhXDASCO1Mkos88xMVE9KttztqgokHF/ndiujZb/TkNZjyr2sJUSrkdn/lmlgjHrK3XZUBQpXVVju9iq3G07KOaBA6DJBrEaw0DM0zcOf1mQRD2WmuKUq4FUVlru9imbqeUJQpOKvJy5VgQgMpQFrClNoVHm/Qv4xd9tSFfCqCsvdXkUzHZTKXP3yycJbJW+DslbNpzg7hopih7pLEbdUBbyqAonyy2im3S+xVDJQbu5uhhkyzQxcQ869xTDmmeGBiFuqAl5Vwd3t/Ta47z7vx+Zus7CnCkUgT6og1Afk4Pfc9BSid1Qs6cz0QMQtVQGvqrDc7VUw7xQJpMTQgl9sax0MlJIaoMVgyBh0HuJuuKUq4FUVlru9Cgihal2odYgiHaQJQV0zebFz6hVr7Yf2dSBuqQp4VYXlbq8CQiwKU44DOMy1sKN08JhN3OcoaWGr4/3dJI+525aqgFdVcHd7mcnPJZTouYK/nqkEkLRErJYHaG9SgvVGp1QF2lIV8KoK7m4vM/o5jl5K7gihrdaY3NZwkFAgUJMeasnVTrnblqqAV1VY7vYq1bwqM/nD2cEDNk8VYlGohRtk4mpSI3E4lJnSlqpAV1VY7vYy1byBJo5WQK36Y0qmkHFUoBhCV6EyTzX+0ZaqQFdVIA3pVap5/QnFVGOBwWuyvbGAlZkBuVkJfu3R+5Wkj7nblqpAV1VY7vYqmLfZqJibQMHQl4jlz+rMFUpSj9xaSK0cAiG0pSrQVRWWu70K5s3NNEVroPFtxnhlqDkmsIoYMHBqeEjEoi1Vga6qsNztVTAv+1s65vKvNtXdDQdkmRNSTpVCSL0fWiaJtKUq0FUVlru9DOYtSepaxNw4rEmCjP6Otgj+hur0vDS3Q/v9kLZUBbqqwnK3V6l3q6v3pY4EvVZ/TENd91wpMEOwkpks4ZlFMUhbqgJdVcHd7WU2M9epgddKP0vV/DENuAqQIiSe3WzmqfHMVF7kLVWBrqqw3O1lHtNUMenqVZgiKzMtUJeSxZSxGFvE93scH3O3LVWBrqqw3O1VHtMx26hpNH89mUGaVjD1f4vmYVOMsVE/lCrwlqrAV1VY7vYyEr2JNkYDah3d3UKHGod55jDX8xo7hzNr15C3VAW+qoK728tI9DSxpGmLgSyJftiA2jp7KBd7ik0Cvn+RP+ZuW6oCX1WBFF+meHyUwLlgBKXomanwdE+bCYrFNDjiGrx1yN22VAW+qsJyt1dRFValqBTDb4vHy5xQQn37JYXkWWuRQwO3eEtV4KsqLHd7FRASo64BWwoej/pjGlbsNs0ge5KQCqXc9FDjH2+pCnxVheVurwJCNKeWR1ZoidfALepgIyUIpeQgKWs7Nb2St1QFvqrCcreXASHcLEuMUKpHbFITL1UhA2lppXGoQ09lpluqAl9VYbnbq4AQHWo95wot9wjCY0ARizBQa8IknE5NHpctVYGvqkDK4VVutxBDy6kPiJ6GeqqQ17KiacA4us3auOkhVUG2VAW+qsJyt5e53YjU5kDIOjpI1wE12epyznHGVHpNp263LVVBrqrg7oavgnlZxGrJEaqtpeBWl6rQG/jlo1gktXBKxJItVUGuqrDc7VU6sUpbbabmERvTABmSwd9Qg9Q0aNNSLByazStbqoJcVWG526t0YsXJ04JNIErBY7dVihQyQq9rE1PlTOHQfDfZUhXkqgrubulVbjem1ge2AUajgWDy2E38RVXDOlmn6jF321IV5KoKy91e5XarRNkzhQYxjLWqmRlszAQDjZm7Idqp2G1LVZCrKri7vUw1bx99ppA8S+CQQLJEKPa2E6vMnGblWQ9J9LKlKshVFfxCeB+1f/d5PzZ3qzpkZK2gRAySJkPBKlCZaxSTmuhUqrClKshVFUjz6xSPRx6d6oQabQ26TxOshwE8WHRQ5pYO3W5xS1WQqypQzi+zNQZjjH32AJ2GZ6ZBApTkjymz+5qZP6ynehXilqogV1VY7vYqt1urnZus3nnitWDSOpRZEmDNzIWkBD3UiRW3VIV4VYXlbq+imXoI1UvxVCHM7I/pSAolR4XZY4vNSO39uOExd9tSFeJVFZa7vYpmmmYfBQN7xLYmj5dVipR6A7/ZkpLnETkfqneLW6pCvKqCu1t8Fc20a1JJrQFFNo/dxoDMM0MPWlCCjmCHJo/HLVUhXlVhudurqAqeC0xRylCtNBBPVKH4AwqUNc8g0qwc6sSKW6pCvKrCcrdX4W6JskyZEbRRAUlikIsZBGHGXPKI5VTstqUqxKsqLHd7lemVwQh7rh1aXs2m2ZNScx+D2mNM1SzVcCp221IV4lUVlru9Sp+pxqoY9LtehbEG3XcDxaFdcur11JKiuKUqxKsqLHd7lT5TS6g0QoAxNLu7YQPTqBBHKpXRQ/X351M85W66pSrEqyosd3sVVYHC7KKoEGLx2K327O7mz2pJ7n6JyejUOEHdUhXiVRWWu72KqqAtldij32mWzGO3NQValqaFPAeufoVTqoJuqQp6VQU/8i8jYlVDS4QV0HIAmTVAbqNDRgprRrTg+9N3HnO3LVVBr6pAFl8mM5WZguSaoHIYq/FvQB0cACebpwykkk+525aqoFdVWO72KplpSy1yMIIcIoPQMKikHWgg5yFamx2azatbqoJeVYED6qtI9FRXJ4w72RhrjUe2CtXm8NstT62Jgp3aGqNbqoJeVYGD0quIWGlqK7gSBBwRJNEq5J0dgk3OPfUaT63P1S1VQa+q4O7GryLRJ8wWUlfIurbG9OjPapICninEFqRybafcbUtV0KsqLHd7ldtt2EzaEgNrXeWV2W+3VhH6aLI2ZFGupzDvlqqgV1XgkN5nn9993o/N3ZLFXJiT32mreLwWj90CZcgrKbSU84yHNNO0pSroVRXWHrqXSRUitVAKQ0hljaQpAjkHg2hsa55gqu8T7cfcbUtV0KsqMKWX6TOd7lWmMcJsVla9W4DSWTxpGIghxMB86nbbUhXSVRWYXqc1Zq7N83NNth+rvLJIhVznmuHAo6PWMcch7pa2VIV0VQWW19mrUEOYY2QDpuZ3Wlh7FXhOaFFy9CAuzFN9pmlLVUhXVWBhe5XMVHuNfSp5grBGQY/MniVUTxWwjTQopzQPSfRpS1VIV1VY7vYqxeOG2VJAXSLWmoDk+UKmVkDLlD4LakyHhjakLVUhXVWBJb5Mn2mJHBrXBljTG+ZVKM0aBKGGlHOb85CIlbZUhXRVBXc3fZVUIZYe1zx7WBvXPFUYAnWoR3GqrYcWPDM9lSpsqQrpqgrL3V7ldsOQYjacqznBQCQFMB0Fgq0ZSD0lTYdErLSlKqSrKnDEl7ndqBiOgRFmXZPHZ0KoNWaYMYUYOo2cD42kyVuqQrqqAkd+nditxx48AYXYm7q72erEmggURgpJZonvdwE95m57j+lVFdbK7BfxNr9j+ux+uXHllSn0tibeNxgdQ8Y+YuZDCn3eekvzFRXc214Fg8iMQRMykLvbitwS1DwHUCoysHteeGqrgm09pflqCu5tr9KokAvXLGsATRJPRgtWqKUYIArPhjOkU30xtiUp5CspuLe9SprQhpm5VwHF5lnpKBNynwFo1tqXllrrKW/bUhTyVRTc214lS0glZinaobRVAqI9QymenvbmGcOwEKoeWodlW4JCvoKCe9urDBI0yyaswW80D95krWh2/1LAQJpGi0Xebzd7zNu29IR89QQ2fZVSEF2lbEwVbK7RR60VyDl1YJPcaVjyZ/WQt+3lpFdOcG97FQIiM3C10cAfzbTamRuU3ocnpqYxEZXw/nD1h7xt7dja8barJmC09DJJaU2lNuvgIVtaQ1LflhMN6IKaMrU05qGl4LZTxSt39doK3F5lzlZuSWgMhVl7XWtMlzLPDVIrManaFD1UM247RbxyN68tb3uZDoUyJTZm6DHONd5ewEyWrDBLISZr7+ffj4kJG0+pEF8xgdXen87y3ef92NxtSC4kFCBxDyC4yo7cz6AMTbFSEq2HLre88ZS6u101YbnbqyQKNaVgcUlWhGnVgQTI3DNEWn2lwfPSdqhDIW+8pe5uV07gqOFlmBsWmWsrUdPEINoCFM4COboXUomBw6GiyryhXrm73USB/3xfz3ef92NzN9K52FpcZW1rraQIFOUAc1apbQ6p72/QfMzdNuQriTd2+5RIX2aL6ZARelQCNGngztXXcnCEEpSiIlfFU7fbhn7l7nZjNzYPoV/E3RonzYkIRrTFQTxHrdkzB4m51KpjkJzZQP9O5Ba/j4Ig/wD56otSxxfvf5lvxn//5qf/I/y/n/3k7d/e++jbH/mPY37+5efr63377bvv/4lXvtn8A6nhm61/3j9k3D/zAvuwL37wK3z2k/e+r/f++u//RbfLMGoIiTrkntYCUZ1gMRRoGEvok3o4tDfjHUt/6PO/tfQPkI6upf/aLDMVSd2Tfj/KfpKHZ/7kp3tWy5V6a/1QMeE7lk7fb+kfINtcS/+V/rJEFlpMkKb4mR4jg2W/zFNQv74Dznko837H0vn7Lf0D+i+upf8KY8lvTK+DcBx+pimt7W5rfH6mWrsq4pnmB9l6p39A68NHbekPOPPf2tIjSk6x+SHu0y2d/HQXkwor6mSOfYZ+RnaXnXdafkC2eS3910ZtNJFSBgxbPcE2MxTNDbAbdwkU6qEWE9l5p+UHJHrX0n+ldU0jxrg6JVNNbuk2PctiP+JKrUgLg/uZgXiy807LD+Dj19J/DU43rFoU0G9qEFnFetwRCs/SB1lJ9dA8k513+odUFZy19Idgzw+w9Ad+JH9rS3MtNq1nT6DXTNUSDaybQkdMIUjPWs4UY8Z3OrY+wLj+qEJ8NKb+/3moPwjQ/ramplpC7dYhqGdY0kihoE5Qi36VTw+K6MxDHXHL1K9CyT4CU49QauE6Iby91FMH5BERmMIMqdRs4UylTqQtU78KJvsITL3u6D5iA7/J19jYEldf2kquRaME6ymf6d2IvGXqV+FkH4GpqY0Rap4ecNcIEjhAzisqUw/H5miT5UxUFmXL1K8Cyj4CUxfTWrl2SHO6qaUb+NOd1/TUUA39Bg2HwrK4ZepXIWUfgak9jx49z7n61stbLe0aySwwss6iXWjUQxe47pj6ZVDZR2BqxCliGqEzx5VsKVj2o71QWUyzY5lnunpj2jL1q7Cyj8DUpFaooFtZVwSOBcFCF2h9UbI6kcYZ/h3zlqlfBZZ9BKb2wLumNjzZElsAvImbWgRCj0OJZ6zjzKzpaFum/gGFnNfUf0W/VB4a1kqYUhYXreYRuNt7javEte2q2ZkLXLdo2ccDRn/8phYPvDx/7jDnQuBzlFVShlA5qjEOjONMWKZbtEwuLXsOobScpnkcFuaqHvTAG+oUA8qFBnswXtqZYlXdomVyadljpu5sLXQlIEp+qmONUK0SCJWkLQYaeCYs0y1aJpeWPVdVJoYxZYIqY/hbLRFKngJIpeh6qEM+Uz+oW7RMLi177q1OfaoNg8K8CghDg7V9FBRzW50IYuGQqbdomVxa9txbPS3xqiaTpH6BY0Uoa+JoTCg5ImM+pGzpFi2Ll5Y9V4QSOaSKBfpAA6krrx65Qx05DJYQ10TrI6beomXx0rLnujq0zjBKgojNj3a0ArY2r5KMitZLxvc3kz1l6i1aFi8te66to6tl8ms7rIW60tjfailh5V5ZMoVC/Qwt0y1aFi8te64yWJE1rGwaxSPw7mGZra1ohkFbLcMf7zOmTlu0LF5a9txbHWqzESJYbQirnRsqi4E1Qi5cgs4zEXjaomXx0rLnLnBOMkrJUGwtn/Nfel4tHVrEIRQ858YzVeBpi5bFS8ue06tlGMfSIFR/sCUrQWmIgDq6Fa6c8czQiLRFy+KlZY+ZepY+6yADVuogZc1B8nca/JVECp1bpDM9mGmLlsVLyx68wEUj9g5ZJYKsMuGadIFwFM2iSOUMA09btCxeWvacXj17Qf+j0NjaEjEHVPUIHCNPolyi//8zpt6iZXpp2XPJVgqNY5a1bKl4Xq0efE+pgL1xtbiyr0Nh2RYt00vLHmzk0YoldYg6xPNq9rBMoqfZNdVplHKah071Fi3TS8ueu8DXyMNWJiRLy9RrnHisFWbvJeaeW52HwrItWqaXlj1n6h4ZdSKEvOStOd3UOKcbHePssZb6/uzLh0ydt2iZXlr2nIg5TASnQMJOnlfXCMVyAPWEGtFDcMIzylbeomV6admjb/WQZdtRPQKnWMC0FliFpGkWmr2dQSh5i5bppWXP9WyN0ak08kQ6KYjlpXQ0gzp6i73GmMsZETNv0TK9tOy5tzpHXcOqoMS2asswePDtsZlkDbm0FqqcUbbyFi3TS8seM/VoNYVVBx6KJ9cSWvdkq1SoOJJ24cb90Fu9Rcv00rLnREyOsbIOKDmUNXEygK0e3Do10SymPM+A0bxFy9KlZY+ZOhv7SS4JSsgGomH1bDWFThIj0rRwKgLfomXp0rLnwjLKWLoU8DfZI3DstpbqTghdmp9s7O1QcXDeomXp0rLnTB17FD+7gGP1bA03tUfhFQLJ7JJjw0MTjvIWLUuXlj2nV4dSG2OCnHryC9wzrmzkURrHQC0PC3xmQIZt0bJ0adlzYZnF2JvbllteI+qSQK5WIXfmZFpCH2fa82yLlqVLy54rOGLpnmZVf6Z1rYau69UuHpBHtK556ghn+qtti5alS8ueu8A9fzalBlrNky2VDKY2Pa9W9oiMsmfdZ0y9RcvSpWXPyR2J8iDN4GGYn2pp5KZ2ewfj1njgQDuzs8O2aFm6tOy5TkxJtYoHY0FTXxc4Qy2dYLQ0yBMw0UNlhLZFy9KlZc+B0TishYygZSEUmhPyLBNalcqxtRToDAO3LVqWLy177lSjX9WoY7VWM3gundZSng4dW5xDmKmcoWW2RcvypWXPJVtNunjotdaSropRGx6BtwycRmsSjGY79FZv0bJ8adlztCyEGiIRNHN7e8bFUDio/2NIbLNwtTNg1LZoWb607LkIPJpVZYI+E65ZKAyWaoM2RpYZkt/vZ0yNYQuX5YvLHrN1j22YsQDW6SE4rV76qQa91ULNX/FChzb9hi1eli8ve67oHylIWb07wZNqwVzB3PoQKyYpqWs+1N+BYQuY5QvMngvCWwhTPP6OvDr02uQ12aoBjuGnPRebcoaNYtgiZvkSswc1a5UiC5Gl4FF4XOUJcSjUwTGTWJnHzvUWMssXmT1XitJDxdIrjOw3t6wF1rmt7afZb3fx1LrUM41bGLaYWb7M7LnsGnvi6sFYHMHfa1nnWtfMUZzYqceSDpFwDFvQzC40e87WgdZU2eFPdVO3sJm/1yRAgygOG6z5TIUChi1qZpeaPWbrpFSE84DBK7+mtYQp9A5tBi7dQ6NkZ/YaY9jCZnax2XNxuGKYbQzgOAUkj+7ZF0/QpJVGjlUOdd9i2OJmdrnZc+casXW/KUGbJbd1J/A8a9WjcK8aiVo4ZGvc4mZ2udlzLMU8hx5CwKoRZEiCzEmAE9nAaFzpUByOW9zMLjd7zNZxtITD7/Bs3Ff/FoGNQZ54JU3RciI5FJvhFjezy82eszVjoKETPC72OJwj+XsdOoxRlSIXD47OiNeIW9zMLjd7riZFQtCygjGm1awXAvibveaZzTA9XgtSDsXhuMXN7HKz5xhpwl5Kz6DU6hoHj1BLc9N7VJZStVgPNWYibnEzu9zsuWJhNsmUJ3Rb88FN/FxXv9KncCvBdOZTORfucDMOl5s9p1+njsN6ga6E/l7PvKYIR0+3cxgtBtZ5pokLcYebcbjc7Lk7vMcmC4CXGvJaiIqLh/fVhkuh5zXS7tQdvsPNOFxu9lwNEs8+churyGyt3iprkIIK1MlZrNVE/VANEu5wMw6Xmz3HSCfPpDlDoe4510jfNuKWWBIFsZT5zCgcpB1uxuFys+fy66g1zZEghqVkFlrVSGn6ez3qxDr11Nw6pB1uxuFyswdtvUZjrB6ASs3za+1rT49B6pVjbZVmOMTNaIebcbjc7Dlbk59cKQIYY1xrrRPktdCcp2i0qUPsTNs10g4343C52XPvNVFquRUgWlMKC3ocTjHBTJ5+eXw+YjqUX9MON+NwudlzOhfbjP4PqHHVKmQpfq4bw2SzwTgn4Slb73AzDpebPZdzjSyBuAKt8iMpqUBRnhBHM0MsOY0z7bhIW9wMLzd7rt5M+pqUUoBxrbYulcCsGQRL1plDT+NQ3wdtcTO83Ow5nYsaVmEPxroFEKawCFqEhl3WtV4Lnsq5trgZXm72XA2SZcqpJKipF8+5eE0+ygM8E+sz1tinnBmUsoal7dj6crPnzrXZ9OibIKzF1hKqQm2SluzVOIVe+jwzUwF5i5vh5WaP2ZorYi9EMFL2c516h5KNYUGUlrnRTIdYCm9xM7zc7Lken5gLoXYg7nlNQMpgye/wWkuhWislOxSb8RY3w8vNnmMpHg8PyhlmWJMpLSfIVSa01tL0L9liOlRHylvcDC83e8zWNY+JIwTQXDuItgmZRwTtgoJ1pBkP6Vy8xc3wcrPn3utCxp5vgeQ4QGZhyMoJNDapHcmD8UO1hbzFzfBys+dqkKhTRZ6Q8rrDAyEUrHPt7+kzF21Gh3rteYub0eVmD9YMz5hCjJACr34uKlDNPFSbo3KaowsdqkvhLW5Gl5s99163ELGUCtFW//WoCeosGTSswhS/wDmcyq+3uBldbvaczjXZH2xK0OpaBqAqYF0GaMpRa9fAh0aRIm9xM7rc7LnYLPRuaRj00YO/0q2AiR9uYs+8WdQDt0NxuGxxM7rc7LnYLGSsmf0Of3uvyxoc7g81tLW5pzFS5kP5tWxxM7rc7DntI5aMYazYLK8+TTGohQuUEotHbdPqqb4P2eJmdLnZY7ZuDaP/yQpcSf29LgEqeVhuPXBBRRxy6L2WLW5Gl5s91/cRU5pRwkJmfc1VWDy8xVWX0gKNLMinbL3Fzehys+fi8IJVsEfIlRGkRYSsjUGsI4eFxvup93qLm9HlZs+d64CqVm214/bVp8meX7cMqStL9Zuc6FQcvsXN+HKzx2xNTWZGCh54ezAuQROYhgAzt0mKQ9uhFZooW9yMLzd77g5XDC008Zvb1myckqFELf5eZ2wTradyqAZJtrgZX272XM1wp9ZbymuagufX3BlK8rCcqKJ0SsXiqfd6i5vx5WYPah+UkgYFwzU/fPhtbtkUwtrVFKzXeWhhKsYtbsaXmz1Xl1J1puI3d/Qca/XkIpQcDYZVz8Z6LYaH6s3iFjfjy82e6wXQKbhU64Bh7YAIFWofCOj3d6aSJ52qQYpb3IwvN3uOh5eZKNW8SkgbSLbut3lhiDLZwhiF8FCtQtziZny52XN1pGWWLm8jkNLKuVYNErcGU2NDf709FTv1Xm9xM77c7LnYrIeWpRYYvXhsFkXAqgdos8gI2Gcdeupcb3EzvtzswTg8c411Qi9YQJpHaTWJJ16BsdaIMdVDvfZxi5vJ5WbPxeGy9rmwQdYc/VzzWNpHgYkeldXCmOch7SNucTO53Oy52KzHnsvaqagyQPoYUDAxDIozBe1ztFM51xY3k8vNntOvOyLn2MAmeTDOde1DjsOPOUri2aiFQ/XhcYubyeVmz/FwapLnJGCcnnNx8/x6LbgvyMmT24KBD8VmusXN5HKz5861aI15ofCSV87VKxhnAiNPxlRnK+HQe61b3EwuN3vO1hzmZO0QIsc1B2nNN2MBmmEojRJ6P2XrLW4ml5s9d4dnSjH1AZ3DmlsYut/hucOovWHC3jwfO2TrLW4ml5s9Z+verXYpUOPaxabWoFDskCmS6JpeOU7ZeoubyeVmz+XX/sfYQoC0DrfgqkGiRNDKIElCcZRDvfa6xc3kcrPHbI3BKIXkrzR79O35dQHrM/uVnjjopDT5UH6tW9wsXm72nKZZS+yDCMLMsuaHV8+vUwRVCR4qz6HpVGy2xc3i5WbPnetW6zQKnl/jmkdKBrl1A39Oq7baazpVW6hb3CxebvacrXvz69o6II9VM8yr194Nri0VrWRC6dBOZN3iZvFys+dqhuMsY8XhmlaPz5pRWWotMEs3GU0H5UO2TlvcLF5u9pymWZT8Yc7Auay+j5w85xJPsiuOUGjq0ENxeNriZvFys+e4GcXQymRgWud6dfFVj8b9cPdqxDP1U/PN0hY3i5ebPXeHF5ZJ0y3sQdrKudba1KoQPECnJLnXdkjnSlvcLF5u9lz/dcGRxTJgK7x2pxqU4Rc5T50t1zzllPaRtrhZvNzsuVqFuNbsFYGGa3dqnwVq5gxGklssBUs9lHOlLW4WLzd7LjbTUIJm8cDbyhpoFyCnNdquRJ09ROx26g7f4mZ6udlzPFxjpSABYjOPw0f29zrmABRCrrU2i6f22qctbqaXmz34XmsP7GZmLOtcc4SqgdZSzZGRSuZ0qD48bXEzvdzsOR4+5whWCJDyOtdrQ0C1AZT8Eo8tRjqWX29xM73c7LlzHbBTtw6jvdUW9gy5M7rpNZWe4+R5yNZ5i5vp5WaP2ToyBiQjKD0s/Xp2yLUR9KlUVY1jOzSjMm9xM73c7DFbs59imgFhvO0FiGP15La2luX2HoNIsEPvdd7iZnq52XM6F/GoEhtw1TVEPDOs1kzgnsJoOsvUQ7UKeYub6eVmz9ka0xzFFIZHYiA0p8fhowBJmzr8o/1UT27e4mZ6udlzPFxq9Ue6QmEPwSUWhdoxr4aAoZJSzP3QbJy8l3NdbvYcI/X3WmIagLVUP9co4BmYwmr7MJoSih2qI81bOVe63OzB/Do1tmyguN7r0TwOL2u+WQ1kPGvGqWdsbVs5V7rc7Dn9OvWaayIYgdd+rlggJzc919on54SjHZpbaFtxeLrc7Dlbz4lJa4I410zpGgVyY/8lGpqWViMeeq9tKw5Pl5s9ZutgyJU4gEdoAySt+eFsBbi10D3v6mtP9Rlbb8Xh6XKz52KzZGuPfXcLY4S1DBuKpQllEpYpanWeOtdb+nW63Ow5brZKR+tUSBbimiTttuaw5pt17qxdm52y9ZZ+nS43e7COFKmHmqGFsbSPUKCEVNaWl9hSE9VyiIfbln6dLjd7ztZrqhWKQmZdu9iSgqUw/R+jR0QMJIfya9vLry83ey42m5L9ZUYYtGbP8tp1nmuB1HtLsSQ/12e0j73x4elis8dMndWf5Li67AeZp1zVU66YIkylaRo0TTzT9rE3PTxfavaceh1L0NoTqE30U53qmka6VgN4jk1ik/TMNs13cmv7fku/Slz2gb/i39rShWcaQSYor/mUaBXq2zA7lDDzzNL6GT3zHUtj+H5Tv0pY9hGYOgtJLbMD1uBhGRFCbXGAR2TY1P+P9UxY9q6pP3C5/dHUrxKVfQSmnp5rpeBnmfyfIFEb1OT39wzVM2zTLuOMcv2uqf/CU/0qUdlHYOpYbLQmEWJdyRaTJ9aWFSKZB+ODI7UzEOVdU/P3mtpeJSr7CEzdZHpUZgglrVphP8xgUTP01fGTyRq3Mz0AshOV2asomflf39KhjojB2sqlE0gaE2opAh0pxpSISjvTsSdbUZm9ipD5EZjaDbwkjwE0agQJg8EaIiQ/zgFbKqOdEbdkKyqzV9ExPwJT9yZJ6yCYaS1/WEtdKgutl9uo+INd85moTLaiMnsVGfNjMPWglFjVX2mpIHkolOz3eesemQ/jqOFMVCZ7UdmrqJgfgalbHrOlsGy7ptf5L6DGEoBNtbSkkeuZqqN3F3L9BVN/NLAMf/RYdAZunlN57J24eVrdI9iaUdkL5YykPfYzWPTdfVx/wdQfDSz78ZuaesKsTSD15G/1aucpeRUUdvTrW1vDdOatfncd118w9UcDy378ph4xoPYlV5e1jivhSrssApZpXcSy4JkxCu9u4/oLpv5oYNmP39QsqdJsBYZhX9szPSyrTLBGUZbiCVgth97quGFqCR8NLPvxm3pUbDWSgvbVbN09LCsSGIakocXj80pnEMq7u7j+gqk/Glr2Aqaesa96b4g5T5BKazaKX+AZcUjHMG2e4aLvruL6C6b+aGjZj9/UjZtNv62B8xpbR7VDbn7IK3broTZp49BbnbdM/dHQsh+/qVPjmCXk1eHBIDiCv9WlgXUkD789tbYz5UbvLuL6C6b+aGjZj9/UI5fQglYgmUvDnAhVo8IYYw6tY8R0hoG/u4frL5j6o6FlP35TTy2eZrW6Kss8LKuT12q9ASazhZZ5mJ15q3WHlkm4tOw5EbNERIoVRkqebHWeazXTmgtfp6dfxdo8c4HrDi2TcGnZY6ZGjm7NuqTLtqYJi+fVExOM4n/bWqKldGbqqO7QMg8irqmfEzFbkunXdsVo4P+WPAJHj9KIPDK3TvVQabDu0DIJl5Y9Z2oVpfpWUDYGyNsISpYJwdYuTWk46hkGrlu0DC8te+4CLyVhHn6Mc1vj6ppf5VM9zS6TbZB7Ap1ZXa9btAwvLXuu4p9i4MgVcOYCntwY1NgTWCqFs7YWDilbukXL8NKy50wto7CgQWjNVm3Z2pW5qo7y6H7a0cPwMxX/ukXL8NKy597qELCkIm5qiyCpdChrFE62ECnnQq0fisC3aBleWvbcW91CDSO7gQshSA2ebAkWyCp9pjqKHrrA0xYtw0vLnkMoecQ+kj/OZQQQGg2qIsFoLTPVVlM5c6rTFi3DS8uee6tNZyhrU4vhAqMle4ZNaY22qol7qh3P6NVpi5bhpWXPMXBDrX6JQ6vqb/V0e+coaa3imjHPgf3QHPi0Rcvw0rLnlC313Erd1H2EdYE3BaOJ/nSHolWD2KF1TGmLluGlZc+91dopTGMYPa7pk2uz9drBVSmFUPIw/9gZU2/RMrq07Lkywhnobad1qh53y5oYXXlWCD1HP9BGgmfKCNMWLaNLyx4zdeU+dE2wmiEQiGr1CDxP4JyndK21pTNgNG3RMrq07LmwbM0RreKPs8601lq7qVNNMGbPZNHaqXH/aYuW0aVlzyVbtbJyZs+rJf1x6k2uYKnO1IaZ9EOm3qJldGnZg3p14RpyhLlW3kpMa4+eH21tNNwNEOM8M6Aub9EyurTsMVPHPqvUhjBj9WSrlAFrbTkoTu6hrl6eM2913qJldGnZcxd4DsbWGnDwa1tii5Dn29To3GcfyFzOIJS8Rcvo0rLnOjErDaU12r/27qY2WWFZXivMKfc0oxyaCJ63aBldWvbcBV5j1DX8XfMaM6pZwXI3iNNPOeXKJZxBKHmLltGlZc+ZOtGsJcmacKQgbXQoORNgrGUEnML90AW+Rcv40rLHTK2Jxqx9gRNpIBaaR+C9QdSa/e7uJR9KtvIWLeNLyx4ztTVlif5Wo8W1qWW8jYhm6OZxeURMYxxKtrZoGV9a9twFzrP0aBVyVgQRLZBLNih99BZjj8JnGnnyFi3jS8ueO9U0ag8yoJboYVnxu9uGRUiBAwsWCYf06rxFy/jSsufy6tFDoIQed89VmmBrwlFHmKMXbIxrDdcRU9sWLeNLy57LqzEbpnVtJxxrmiz7+W4IKhK7YvQ87IyIaVu0jC8te64KxXpoRgUkx+CmXssS19ZbP+sj9sZDwqFTvUXL+NKyBytGYx5a/QKv9Y2WMZSVbBUmaqPO2csZWmZbtIwvLXuw5N9m8+ALciAPyzwO8gvcGuRqAXmuFo8z3R22Rcv40rLHTN1SxpJDAQ2oINXDsopjArXWrHgczoe209sWLZNLyx4zdQrSOeAadrOmJsy1dcnWUswQPTI3t304M+HItmiZXFr2mKkljVBiVuhvc8so5WX0BClnLsXD8iJnSv5ti5bJpWUP1oFPD7Z7BqY5Vxg+oFKpMJUlDLKSD+1esi1aJpeWPVdGSBI9e56eYiUCabKmJpQJ1YqM0aQInxmQYVu0TC4te8zUGWeoqRiMimsoeGKoahlohEllzuaucGbRbdjCZXJx2XNdtz1JIvTXuXo6LYwCptyBBAtxRKn1DEPBsMXL5PKy5wIzyn5y1S1c1EB6UagVDdIoqh6gK8qhZeVhC5jJBWbP9fIoYW8zQIir71ayP9exdWgNR4haRMqpc71FzOQSs+eicMTQexPwh7v4ez0Nag/JQ/FpJSZK4dD0YAxbyEwuMnsOmQWivNY4SPiDkum2bn6HG8WmpafqV/shW28xs3iZ2XO1KJilrc3G5S0OF21QqBQIc6booZmEfGZ+MIYtaBYvNHsuNuuZ0Ch44F3XrOiGULkxtGxTY5LA8Ux6jWGLmsVLzZ4715FLSCNCi2019Ky99H3SGoSjHGdlzWdqzDBsYbN4sdlz5Sg5UgihrZ30i6WszQ7Gnm5TR2s4ZcYzhBTDFjeLl5s9p1xPStyNIWHpILUalNQycGLPrePaiHtGzkTc4mbxcrPnzrUpsaS4jOtxeM9+h8++9hsHFR7BdJxpykTc4mbxcrPHbF1j73X4Ha4yKgjO4ed6dAhh+q0+AudDvdaIW9wsXm72XBwuFD0QH4AR/VznUqEETBCRpnZJNg7NlkXc4mbxcrMHJU3OmHqH2pd6HTwEzyUhtNJqHmtzz6F5R4hb3CxebvacrTvllJsCz9XC1ZKuAvG1EpVCykR11EP5NW5xM73c7LluD8+mR+gGWDmD+CMNRT3x4pR6G9XjtHDK1lvcTC83e66JK9voRQUoDQPREsGqNphIFntmNjqzjQlxi5vp5WbP1aWMbqEEAp3V32v1TNu0B6iq2aOzgTGcis22uJlebvZcXUqwOjDb2q3m57rohByCQZqpzErctJ5pzkTc4mZ6udlz3KyqkZ9kiNnWMMoRwCIqWLI8qNU49NAdTlvcTC83e7K20G0b1zz4taaHJUHBNcyME5oahpAPcTPa4mZ6udlzOZf00ie3tRrTbd2IoVpFGENSiyE15kP1ZrTFzfRys+dqkFL2zNoCIL8tq58I1tTT7WDKiJWqnZmGg7TFzfRys+dsPVsZxZMswjUjJQxedaQKkRuVSKmyHeJmtMXN9HKzB2sVsr/LLUHHFZsVt3VeswpLniw0Z/do7ZCtt7hZutzsMVvrGLXHHiGkNf+/9QFWSwTtrUoboXc+VG9GW9wsXW723B1OiIH8vdaGc9UMe85VQvQTPq1kbmHUU3H4FjdLl5s9Z+tBM0UPy7Sv4RlrDYCFoEAsLQR/s/HQUEqkLW6WLjd7UL8emD3WhiCebkltBMX85W7SmzTNUu3MZiakLW6WLjd7kpsFZY/D02hrY2ZVz6+HAKc8O3n2JflQbMZb3CxdbvacphkHcaEIGFpclcIegvv9DV3C5Dxa76d0Lt7iZulys+d6fNygHgDpqjyqIKYVSu8N2N9wszwDpjMDNJC3uFm63Oy52sKaYvOQG1RX715NArYW2NMCZnFan3goDuctbpYuN3uwF0ByHb3DSIultNogcyrAQ6qnW5MJD+XXvMXN0uVmz3GzgWOscmGSaJ5f64BsfqXTqhe2mPoMp871FjfLl5s9ZuuUtEnNGcLUNQUpVMjaBwRO0WLTSYf2eyBvcbN8udmD2ocNLOKvdBj+XkfuYKMYTEEp2LXMdKjXnre4Wb7c7Dlby5g5U4XWlqa5ZpLaqh7O0SxalaqH1j4gb3GzfLnZc7UK6nl0tAxIb/p1JyiaE2hN/hs6Q2uHevd4i5vly82eY6Q0UTozxF7XzKvQIWNEsO4PNbVS+jwUh8sWN8uXmz3YC1A95J4EOAKCzISQV3GKDuVaqo0cDvFw2eJm+XKz53KuXDHXHmDOtOrDMYO1GgBbpJSxIZdD77VscbN8udlz2kfWyEvdMn7bf9wYSlJa5eIF5+BCp2Iz2eJm+XKz52xNfnB7IEizm9u6p7WOS8HED3qohZgP5Vyyxc3y5WbP9X2M2dra7KFtDTmzwGC1M8yYQ024xi4cisNli5vZ5WbP5VypGU4ioBSCn+tSIPdeIIzIaQwSlVN3+BY3s8vNHuzd88Bs5AjVVm1hjM3Tre6JV5pcV3HS5FPneoub2eVmj9k6EImH4gGC+Wle2TZkyQU05sKCo/ozfsjWW9zMLjd7rlZhFZ6UseabNQUpFiC3tgZpjBh7t9rwUK2CbHEzu9zsufcacxYmgYZx9e51T7eaTVCJYQYhavPQHR63uJldbvZgHN6s6AzQ3LIgiANKrBGCpNKiv+QyTtl6i5vZ5WbP6ddZlHoOQG3F4aNWyNgSqLaQh9/kqofy67jFzexys+dYCs7kYRnBVE+tpWuHWodbvSfmUsLkcmiGRtziZna52XN3OFW/rHMGLAX9XCdPt5TY32vKrH2NSDpUHx63uJldbvbcuV47U2tlj82Kv9ciEUplv8gDU08lZ+qn7vAdbhbD5WYP1hZaSrkEKGsEkqfaAmVqBB4lmxYM4ZTOFXe4WQyXmz2XX3vK5WGYAdpbrUIZkGkgTGq9tRr844dqC+MON4vhcrPn4vAwKlkt0LivnU2rd6+2AlyJZA6qpIdqFeION4vhcrPnegFqaqnHCIrJbb0e7ZIqQajccmHlcmj1NcYdbhbD5WaP2ZobxtlngNn72gHh2VdOefVfI0UNZcZ0yNa6w81iuNzsyX6uidgDjLRmxc9m4GH4mh+eUpmjMp2KzXSHm8VwudlzOpek5CfaIKF4bGazwKoWBkq1e/IVkskhlqI73CyGy82es7UH4TjXUsXsIbisNvs8qa5mzTm4j5nlEEvRHW4Ww+VmD/ZfV21c3LitLZYSMmQRBalYcsbSrB6Kw3WHm8Vwudlz57pMFqkZtAmD+OsMJkkBSaxxrMRyaG6hbnEzvNzsMVsrymgtTWDVNRuHFGyYQZHIreCs4dTePd3iZni52XO9e0wjsefXw9hWbLZm46S1n4tH1yVuz0PzUnSLm+HlZs/VpQSNwv5Uk/UOgilAKattM3Cn3PkcN9MtboaXmz34Xo9GNQ6wvHSu1Zibu1aYaW1XHLWaHpo9q1vcDC83e46Rju53da9L3Rprx6JCqUGB2S/3plMoHzrXaYub4eVmz+VckS3W0jwiWzuRc1u9eyUBpuL5F1ZeuxDP2HqLm+HlZo/Z2ppynq1Bxp78XAeCkisDC7VemTqemnmVtrgZXm723LkOqduM7HF4rW5rXi2aYy3LLRyCScN8KL9OW9wMLzd7Lr/uFKdaXIOP/A63FaVhYeh+sZdOU4sdmquQtrgZXm724LkuPDsrUJP5h1l2pXoKFjOGN5LS26H8Om1xM7rc7DFbF/arWkeHtdAHJKw2e1a/0se0SmGWkQ/t00xb3IwuN3uQmwVpXQwma1ozpRFqjQU445RcdPZT+6/TFjejy80e7L+eUnIniMXy2n+9dK6hoKmiZMGZyqk4fIub0eVmj9laUEKLQcHfbQGJfptXHtXv8EyUko4RTsVmW9yMLjd77r2WmmoghlTFbZ1wrju8+wlvRUcLYcRD5zpvcTO63Ow5Hh5yUqEJwdRzLqoZ6pgTUhwZMXCTeigOz1vcjC43ezAOz0JdCAjXLDumsmZURujcPGibC5Ee6gXIW9yMLjd7jpEOiam5ret6tCX54c5vG/ga9cbRWj3Vf523uBldbvZgvRmJ394VkNtwC/t7nXkGGFFjIEmz1UM5V97iZnS52XM9PhpLpFoA45pbiFjAelxDxLnOHGKcp/Tr/A43o++1NX80+XX48du6lezXtB/kGv0OlymQY3db5y7S81DUQ9pH1i1bfzT59Y/f1q1myRIR2phrx+LqydWQwRSlBD/dpocYad7i4Xzz6+cYaYiZ1cMyFM+0BKt5ft0rcLeROvXZ8VCPT97i4Xzz68dsHSvTwJlBydYeH1pzkPzRDmSzCAZhPsNS3iEp8Xsszcg/QPloX33uxvm8vP+Vxhfjt/5D/9X45k8N+Oc/+M+//Pqb8mUbH7LdHz/m33T3v+Iv//4Xv/ovv/zPP//ZP/7D3//TL37+i//0gVdofavf+yX/+G19/aH/2Lcf+z4Xe/ucP3Mm+9B3sL6Hb7/ahz721fjCf5L/dfysfDG+7OWrf/j2P/y7Ob8e3/zdp+Dxc//nr95+2r9+80r/ht4Hqd99tfbtV/mg97//GRjWyIy/8kf++id872n78A8pf/iH9L2n7g8f+p4f0wfs/T1W/e4D7oXvOfMH3Ha3FXPMQil1oDwjSJABdcYKq4UnYbHYw5lr+p2j+6HP//bo/oBA+x7dA0eX79H9aI9uTI3S2oopca4qb5I17D0DWV5zwLXmdoZ0vnN00/cf3R+QN92je+Do0j26H+3RZU3YZpxAfk5Beg9/KCBpscfBEWcsZwSpd47uB36efzy6PyANvkf3wNHFe3Q/2qM7KFjNumgGZpC8xgeqBcCBuZcsnA4xrHeO7gec7g9Ug3/IFtMXPboU318k+92n/U1Ob7iH96M9vEGDtRgjNBzk2W7KYLEaxBrntNhyTWcKvN45vBi+//TedPdf+/Tep/fjPb09Y80cFfqIa/QjIVipA6LyoBo4cTzT6vru6f0Abv/j6b0Z77/26b0578d7enOgWtADZ2YMq6jjbTQzglhVCbVlzmcKeN49vd+r8/MP2R19T++R03th88d7emlGodonIK/WiIodKpUAXSnW3EKq8czo/HdP7/eq+fxDtoHf03vk9F6V92M5vZ/95Pf+y//5hT/7Tfn6Z78pX/5f4+ufzvLF1+Ozn7zzO9991udf/+zb/8A/fFnqF6P/8ZP//APf/Zkvytff/NOYflx/8+vPfzt+SoEE1iB+/TXhvyf594H+HZEgKf2fq7zkTz/7uy/z9W9+999+9rsvv/G/9s/9n199Pdryo+++3e/9+B++wh9/Cr/6zRjfvFfcsv7wn/zu+kOf/eTtU3/6/wFNJQZeC9gDAA==</AdaptiveCompressedXml>
</file>

<file path=customXml/item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16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17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18.xml><?xml version="1.0" encoding="utf-8"?>
<AdaptiveCompressedXml>H4sIAAAAAAAEAO1dbW/bRhL+fsD9B8Hfp96ZfS8cF0Ea3AUockGTT/dt9u1inGIHktI2ONx/v6GjuLYs1nQbRjyVMCCL3OVyuc8887I7S51998u75eKnulpfXF0+OcFv1Ml353/9y9nrt7VuFi+KnELMSSsFyJzAFKchxGqhcSgltOybKSeLl/yuPjn5vqbN4tWH5fJE2lgsztZdK9/XdnF5sZH219dn5fyqvr9abV7fLd0WSvF7Xm3WN4c39V/J6esuKTaGg/GApSGYZjSk5hxwwMAkf06Xk1vXSws/XGW+c5Pt+Yuy2Hx8L113J4vT3cJcl8unpazqer1YXf385CSeLPLV8sM7GSm1p/6/68dzG89Ou/937n669/ZneXWxqasL3m2nLuu7erl5LQhw4fdSp3tqOtmp13X/cr3hy1zvldwqky4XecBXT1++/serv7949sPzpz++fPHyb3T/Cbqu9jb5uVvrfTfbli0upKM6Wn+/r9fVurFeSL2Lzcc318OO+zrRdWPb4J4O9nTjpkCGbWf094zz2emvMvUbkhYiOu2JoSoKYNAysHMKanaasCW2JY0iaageFjVPs6hFG45E1NAF1UgHCK4WMDYrCMY0UWrG1GqwZa7jiBoOELUwi1q08UhEramMKXMD25IDk6uGaEToamnGFJWLcTyKqNEArYZutqAUyQ2VNXOyPeye0Cn7WNHbFfOg6GjkPKbSLDugREasdy6iUn0EnUxOVausih1HzgeoVPRqlvNIgz3FWc575bzoYLRlD8opkfNQjMg5Kii2ckseyaMfR85piJzrP72cjyts9xyVMNgn/qOk+rpynrXOzTOLnDfxWwJrCClnCI1rqiyxfxrHb7nltvgeMTd/eiEnq/RQuYu/Q8ZXdSmD+VN9xst6WXj1fHvvq9bWdXMNUvmwuh7v7ibXMZXqc6PytpEXZW/53RqolNjqBy55uMLmuld997s3RmH/GHV36m2pI9LeUTowcx3plAtb0DZFMBy74JYyRFZcKfmAIY7N3D3j+clAmdlAHZq7OHN3stxtymEiR8DaBDBRF0heXEylmFhhoKjH8S5vcXePzG25O9vdQ3OXZu5OlrvMmSloDc2K8TWtRghUCZxWOpeWYsUwNnexNzI0dibvgcmrZ/JOlrwmtayc0+IlxwommwRsjRz66tlZRSbl0cm7ZzZiS143k/fA5DUzeadLXm+t1jFDCEEiXtcsJOUqeKtVtll5b8fJHLhF3j3TeZ+4a2fuHpq7MLvN0yUvOhLCKgeOiMAorpCMERtctXFRaaO1GZu8++p/Iq+fyXto8s7zVdMlr3BUO1ULIKoCXUILxBARbNPRxITW5tHnq0xvcsucs3dw8s4x73TJG0irUtlDImQwyTkITb7ZXKOLsSZkPTZ5dS955/mqg5N3jnmnS96ibIvWKfGTrXxY44F1Q9DYUFnyhXeF5wuR1w5xmx+RVrrkVJe7rWzqL5vz/6j/CjDdt53S60t+3cyy7b1olTssv+aQ2kP2fqyH0apHWs5Od/q18/i7DzpUSxvdatQRnOUApukMSZcAscurxIDVqXEmN+yQyY1H5KrPQD+w9ovkWFWJfB2LL11rgKSaBR1i8UVjDCNl0NqHM67CjPMXw9lUXYvLUZR2B3YRiCN6Ao6pOOsjNj/OOqEbgPOxKO69pv7r4qxNMFkZhuKqFZw9Qsq+QcmqBes6Td5Gwdk/jHN8RD78pHEWR/LwSGePgm5pEj5ZLepbMSQUO10KNbbBo0vjTGHe2iO7Jwr5hDQeC9KHx5m0aYSBQaeEYKgZCCTqO9RAjkqXqTXOXujbO1R7gX7EbNcM9ANrEqiZctFQQjBip1EB51Ag+tJ0xVTTSNkAt/eH9gL9iBTaGegHcrZC9Rp1AiIUn9uJzx2bsZAd+1YQa8k4ts/dnyv9iMWnSQM9AafbqVBtFWRDzuJ0Mysx1ilCqQ5TTCmY8adL+hNr5+jqy0VXHqMWBQ06lm7fUvXdviUGr5wiIktNqbGB/o0szGOJryaAdKuteJ0CSIwlRpq7HcdVF2BSFX3SkWh8pHtT9uyxRFgTQJpNtyQVOqStB4MuQghKdYfMPklhGEd5uwFW2h5LgDWBKRMXq1WFETAVAqNFgyeVAxTKlGxhppGmQN0AK22PJcCaANBF1LXYYoTWmgbTSoRYsoGirClso01xnBkTN8RK22OJsCaAdOISs2kZkqdOdxeGFFwA73PTOTVUOM7ylRtkpR+xpW1G+qGFyhKCDxF0swlMtN2KdJRvFUWTezaU3dhI9y5UumNxxyYAtNEhxBQqNOtYrLQWK42tAOZI1hGVkEdfwOpNPXCzO/blVrA4VFbNQwmpgCHR3YyowPlgkzWZah7nNXl2SHbnsRjpCQRY3avoMHkFxksAbXRiiC1YQdt6CrbWGmlsRvcDPdvoLwa0chJBWR2gxtoEaNHaiamCVUm8Mq2SeERjM7o/5fMRO6UmDfQEGJ0Ioy5Bg3PdXprCBEmjA2pdeqAhDjjOUqUbAvSxLGxMgNHelm6dqksT49i9MtxDYKsg6iz22SbHbqSlyodXKtEdy8LGnhH52kBbhUGjKRAti6FW3kOMVUP2WmIrJO/DOM4YDUg+QD8Zt3tfev8jkB7ylr6vC3yNAb2zAVSOKB6a0DyV5sDGEg2hl0B7HOeMhlD8MS9Gn4H/fGYY8N44QzZDDtStWZcAbJSBgEoctZhcySO9OpqGAD8Zt/z/HPiz07u/wXH2ltfP3vLlv+r6vPFyXc9Ob525qXWxfrbdPPL8ktOyls+V7xfcXLPk9ebH2gTpt28u3tVzUmRARUD3hvBbMt8q+oZIjImjf3a9v1v7ppn126ufn11dbmTYXsjnal1z9/A33e0t/9TC51HY95sk3cX3fsfk7PS66vn/AG2D90NBZQAA</AdaptiveCompressedXml>
</file>

<file path=customXml/item19.xml><?xml version="1.0" encoding="utf-8"?>
<AdaptiveCompressedXml>H4sIAAAAAAAEAOVX32+bMBB+n7T/AfHuYhtjoCKpqqzdIq1Z1eRpb445GjQCEbi/VPV/nyE0TQg06bZs0/YSgu98993dd4cdnNzPE+MW8iLO0p5JjrB50n//LhjPAJQxDHumG3Ls8kggl3OG2FRMkU/4FBHf8RwqfN8htmmMxBx65nkilHElFBgX13NlnAOY2phhBEVp7gNEcRor7aioVvV6DossV+NNaS3U4oXIVbF6Xelf6uUKW2R7GotDke9SjFhE9T/sSyQjIikNmUMj21zbry18zqTYcFKvx6GhHhY6Bm4aVlMoIUlOwzCHojDy7K5nYtOQWXIz1yljLfrf4KFPAqt8bDi3Wr0HMo8V5LFomoEE5pCqsa6ECMVC65RBU7OhV6JPCyVSCVuSNZlGHOr4Lk9H4y+Xn4aDz2enV6Ph6CPdDqCE2mnyGVbR5iwHTYH4FgYigTQU+dlS18iiqABVJS68yascTHS6y3gI5tsRLfNSGxmGrfJNDYIxDqwdW3YrqApVl79Sauh4YvUwqdjitSVv6anTUmB1ZKlNt062EZeVd7DdkaotYH47sMCCDl8rSbOuK4HmYYPOLcQtg3vu0Vc6l/mcCjolSA8X3bkMdOcKz0ZCcsK5h8GV4UE613/pXNzRufS/7Nx1ounM5FmS3CwuKsdkX9LpWbh8rfqa4laAr5GwgcOmxGH7Oid/N+M9EfqRkATB1AHEfNtHgmGBmHQdTF3Xw+7BGd+Soorx9v6MT8QUkqYNBfeq/4ifjEfypAdf+dbQqLa9fOJr/JpnG+1Rk2+7Ut2zdD8adEzjwGrg+gnYbc39Bth7tc4PhVFL385Y4riOG0kPcZ9pnjp2iAQIH2EH9NmKMwzSOQhj6e7TFftFjP3TbG09P/zeMkvQ9eWRiwi2XcRIRJEn6RRhQUPCsYyod5hDtL27zM4/UubW09ghyxxYm3enYCaKwUyk11D0I5EUEFhrKyutuBjUH7izVEwTCJ+VtwWrPYko1BVEuq6zSTyHvp5dDGEfET6h5JiyY0yPKGWEcvq1RL+pvTJTzLK7QZYqnbah/s0LkMurYo2gU15fJa3uu2S5eev+GViVav87rxLCtwIPAAA=</AdaptiveCompressedXml>
</file>

<file path=customXml/item20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21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22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23.xml><?xml version="1.0" encoding="utf-8"?>
<AdaptiveCompressedXml>H4sIAAAAAAAEAO2b3W/bNhDA3wfsfxD0fjVJ8bNQXARZsAUosqDJ0974cWyMOXYgqV8Y9r+Pchw3tqXWxaCsXvViyLwj73jkTxKpY/nq4908e49VPVsuTnL6guSvpj//VF7fIjbZRTjJndSS0SjAIWrgXluwhaBQRORacO69o3l2ae/wJL96+yKjeaqfZWXdtvALxtli1qS261VpKq/wflk119vStTCJ723V1Ju/G/2rVLxyR3tZKMYNBB4t8Bg0aKkRGDPCewwxWJY/qZ9aeL30dsvIunwWsubTfXJb5tlkV+hxPj8NocK6zqrlhxQakWd+OX93l8JEOir8iZ+mlHFdTtqrLQcmnR6Uvpo1WM3sbks4xztcNNdpAGyw90mn7fhOrx56sKgbu/C4J3kiS06HdmhOL69/v/rt4uz1+emby4vLX9l+H1pXe5t8dKvuMlbhPHXwPZ7ZOS6Crc4fdLNljDU2J3mRZ+FdtYrBTQp52x9K+H6PHuKybuQidMq3NSghpJx8pcrXFZqVV332WmmW+jNrPt2sZozuCt6Dpd6WyklPlDpGoSfWG0GaGztTrGMytQYf2fkCUYZaFmQg4KNzwIUSYBPWwAovJVXE6BAHJ6q97kNK/pBIrWXZbMWKUT2w7E1Nnq//rnrIOn16MpO+ZpoVQhxqmv5bW4IUh9oy32rrmaFCEazjFgzjBXBiXXp+qgBRxBidp9RpPTxUvB8qMUJFjByhOiaoBA2KBcGASSOBIwawjkUgmnlOAgnpRXB4qIp+qPgIFTEHz+wRqu8BKq4MjZQFkIYR4JoocIoKKJingkUrLIbhoeoY/EeoihEqYvrWSiNUB9p65tc/ZaTwkYB0MQBXSoMtkEDhWJFmoNco7PBQdQzII1RshIqYg2fbCNX3ABUWUjKUiSeMaU0lNQNjooOguLARkThNhofqC3t/dISKmA5fV2ojVAfael6oCkOIo86CNjpBpZwEF01aUxnDNNMuROkHh6ojRo9MkZEpYujI1DExhd7bRA8F7ygCJ0KAc14CokdJKEoph39QdXyiWDNVmJEpYsjI1DExpYKLlDELREoPnKZllcVQgKIqIiXCIFGDM6X6mfoxv/tuM6XNyNQxMeUCZ9KhA0tc+5xiHAymBZWi3KDzTtnoBmeqq8KaKTUyRXY/E27URqYOtPW8TGnqhRdWg+WGpvWU5GADCSBlZDJGr6wZfju9P5miGJMpElNjMsVRMVUwbgyzJOEkGHAv0xNLWQuM88iolu1u++BM9edSFGMuRWJqzKU4MqaMttpKkM4a4EyHNo82gm7xEtim9Q7/7tefSlGMqRSckf+KqYTzmMVxVDgzq6RkkoFhPi3lnEbQSkgotCXMF4RFSQfBmX2muS+H45s2HOfW4Xy3lQY/NtO/yN/lZHW1I11V+XyWYO09ybepX414x6Zff+r3/iToiEjWl/JdTnb82un+bkcPHGgrkUvnPHCtdHvf1mCscUCCI4aoQgY5/H2bfSEH7v8y1p0p/kOOdTnZPvtS3tr67NYu3mI9jXZeYzl5UrLRmtVn67vG+cK6OYZpU71LuvvlmypzWzdvMKaxvb2Z3eGUtTs/xACVN4y+ZPwlYS+oNjzdiv9ond/W3jRT3y4/nC0XTYraRfqtavQPJ33W3vbKH1p4DELXUaC28t7xoXKyUp3+A/QXoQy0NAAA</AdaptiveCompressedXml>
</file>

<file path=customXml/item24.xml><?xml version="1.0" encoding="utf-8"?>
<AdaptiveCompressedXml>H4sIAAAAAAAEAO2cS28bNxCA7wX6HwTdJ+L7EcgOAjdtDQRuEPvU25Ac1kJl2ZA2LxT97+XKj1jyrtcKsm5g7yWRl1wOyZmPHA5Hmr76fDYffaTlana+2BvzF2z8av/nn6bHp0TV6DDtjUU0UpJMwBkyUE5p8DEjGEzeMZ+NYHk8OsIz2hv/+qH6sKTRAV7MKpyPS0Oj0XRVN/UL5dliVhUhq/XT8nxJF+fL6niz9KqwFF/gslrd/HlT/115vO6XUkxJqwmslx6UCQEcxwiepYROeBeUG996v7Tw9jzihpCr57M0qr5clP6b8WiyXRhpPn+d0pJWq9Hy/NPemI1H8Xz+4axMl2io/zd92efTSf3fhvBJo/RpXM4qWs5wuxma0xktquOiBUx4UeqslTHeqlf3frGqcBHpTsmtstLjVMb37vXR8R/vfj88ePvm9fujw6PfGgZQd7W1yeturZqELWleBviRDnBOi4TLN5d1R+c5r6jaGwMfj9KH5XoSTsp81wPizNwd0uXEXLVymBrLN2twxth00vFKd4Vq3as2eXXpqAxoVn05WZuLa5q9S0mtLU0nLdPUVPdqtkezWvWayZaputMx39yx6YRaZN2UbCv2pqAY4pY9N1huPbhrSO9B1+dkXJAcHMYAheMEPmkPIjJtWOISne8bXdmCrhjQbUCXDeQO5NZD8ZkptAlkzhFUSATeSwRkIWjOhM5C902uaiFXDuQ2kDvsuQO5tdI1D1EK64FLJkHlYCBkUsBSxuy9jRxF3+TqFnLVQG4DuWIgdyB3PZTISKRcTrayeMtKmvqTgZh1ClIaxSL2TW5T/RpZPZDbQK4cyB3ILUMJLCFK7UDy5EGlst0WE+egrAjKcKOysH2Ta1vINX5AtwFdNaA7oFu7y0qiDVmCcb5sulZy8NkxkD4Fii5HitQLuvIruqwFXfssyb1taF7Khr6uq90xNL6roW3JUtK7tgXgjrCyfFz+uV44pGmcgR2F228V3hAouV/4I0eBbTl4piQgaV72RHQRPHIGlrjPxLUlbXpBTHUj5gbEHhkxPSDWgwPKkZXNigHXUoDSCSE4KwCFKf6ntmiQ9YKY7kbsefqf/ydiT9XKhWcahcyAquwmSokEIYsM1pgsFXIfUj8bieu2cs4GM3+yZt4g3H+r8Ib76PuFPy5jKQjhYkwQESUoJ12hjQcQKhpyhqwSqhfG/AMYe57pNs+VMc+eKGMy5iScReA2WlCmeGuYqXxyhpnEgyfbz+U6Zw+A7HkmxjwPyB45tpY96VhfRXNOdUYpB5fJgQqElstc55H0Y+cPOJbw55lGsmnn7MFuzM52/rimlo0m7jWCiEKXA7CR4HzQgImV03AM8c5u8p1MTTwgjqsHUxsCuU9gPWfJJhLlbKCjyqB4ORYEnSOkwLPhNnGmYj+QdWfimx1yi+YYaL7dSEWfq/1/2L/TyfrTVun6la/fXrjqfAF+A8a1BTR4re2XeQ+8L2u5xJtOtvq1NfztgT50MXXS8kwauBL1dbYq66guyvZJFj0LI43uJ4VMdKdtmx0yUQY9d5z1PWMhC4IYWCp61gQuOAHZFxULZb2TPW2a3Um+xgx6/l56Litz2VxM0a6o77ilKX44E6rgzY3WimlH/cRNRXdKqNnhknvQ8/16puzRi/ore1qywjPXEIJJQN54IV0iFnrXc1sCodnhpnXQc8e6HVWKPhvQPpfTNJo63SwlyMHqcgjKyoR+vlbFu/0wu8M9yA+t58aEqsfVc7CSUJWt2Ssq/jaKDMEIC15GJckJY0I/33zl3X6Y3SEWP+j5fj2jo+Je1/miCgvPlDgEpz2gjDE6Cpzpfu5ceLcfZncIBw967oj7a6eicgaI13drnhCC5RGycEk6ZF743tftNj/M7hCjGvTcEffWqfjYliArtAXqsoJjUgpECETO+eD735/b/DD7VOIkP4Ceuc6WKQog8+W5KoAnhcC9DUpzytz2Ew/j3Wn/9qnESX4APZOSyUpnwSoWoRyaHQTConEdAwordDlB932uatXzECf5Rj1PJ5u/PDM9xdXBKS7+otV+xvmKppNbT25qzVYHVwH0NwsMc0rXle8W3Lwzx1X1nnJR7OnJ7Iz2RR19YR64ORH8pVAvmXjBPVdKyD/r3m/WvmlmdXr+6eB8UZVpOyz/LlcUL39o56oHreWXLVzPQtMv8dQv3/n1nulkXXX/P1VM+B08SAAA</AdaptiveCompressedXml>
</file>

<file path=customXml/item25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26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27.xml><?xml version="1.0" encoding="utf-8"?>
<AdaptiveCompressedXml>H4sIAAAAAAAEAOVWS4+bMBC+V+p/QNxdzCMQKodVlEZtpG0abXLqzeBxg0ogwt6Xqv73DoRlFwLN9rCnKiiP+eb5zYxjdvVwyIw7KFVa5DPT/kDNq+j9O7bdA2hjJWYmSBFzKYGEIGPiBY4g05j6BDwvDoTtc2lT01jzA8zMr6C54Jqb6MIwmKqcfAKZ5qlG96qWoryEY1HqbRdtQISPvNSq/dnqb1BcZ0SnceJyyYnrABDPAYfw2PMIlZK6riN87lPzhT16uC4S3gnSyFNh6McjZu6bhtUHE8iyuRAlKGWUxf3MDEwjKbLbAxLlDOj/hMfIZlb10QluDUZnGY8h6/vQ8KCjX/Q3s+pvPbQ2eaasyR3pR9aPGsqKHcwsrUgye8aVc1RfiTN5gxiQ61Q/7sb4qCoZ9MCsXl698vuFMuu5oX9ps3QnE06DkEy9YEo8CpSEduAQN078xOEUe83fus10pM3O69uclCl2JuV9N5DBARnf4pp1unfOeporzfMEhhr3hGHGAuvbzNfbb5svq8X1cn6zXq0/D8xpleqoy6e01FCwEjIs8A4WPINc8HJ50jUKKRXomi1xW9Yc7OpBwQOF+ucVnXhpnAwOZF/DppQy64LJZYXRBWjRzhJMh8g7RRpfJWuEpYEujHDdAjgbvREbGKZXblMACT5eSKgrHeL5sSRTP3aJDSG+EhHCxHuTbaKXD033v9ymBqtPa8fus9+qnU2lPTyV7dRcjDWh7mtjhf8a6y2HmlndmwHbc7XY8/wHqEiXt8CsF4JWKVWLxv8y53EGIpI8U6h8DrQ2GVf6BiQO8X6XHiDC08cm9bOjk4+U4vO9+l/rarXmal/cL4pcY7UrfC8VJKf7TxN5FG/uR9b4BakyPrtUMatWjf4Ad/5kIc0JAAA=</AdaptiveCompressedXml>
</file>

<file path=customXml/item28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29.xml><?xml version="1.0" encoding="utf-8"?>
<AdaptiveCompressedXml>H4sIAAAAAAAEAO1d3Y8kt3F/D5D/YXFPCYzykcVikTTWMgxFiQU4imH5JXnjZ3TI6k7YXckWgvzvKa5Oq725GW8v0DVojfrlPqZ72JyuX33+iuT17/729c3Vd/327s27t799ZX9tXv3uk3/8h+svv+r9/urzJh9VQ320DtRqAoqtQmkVIUVTfO8mF86vrr7IX/ffvvr8bf3y/uv7q3/61/9Eugq/uvru7kr+6a/Mr/75lQx7dXV9Nwf+lz7evH1zL4+8e/hUPr/t37y7vf/yw6vvL8rlb/Lt/d3jfx/v/5N8/DDL5OKQiQ4Yni1QsAViSw1aMck60wq3+OrJ92WEP76r+YOHvP/8Tbu6//4b+TX86ur14cXab25+39ptv7u7un33V7nJvLqq726+/Vrenjnyhf/p339ir1/Pvz54+uujj7+ut2/u++2bfDhMv+lf97f3X4pQcsvfyD3zV+Org/vm9N/e3ee3tX905ck1mXGTH/in33/x5X/86Q+ff/rHz37/5y8+/+Lf8OMfMKd6csgfp3V37GHvr129mRO10X4814fb5ru+kvve3H//l4fXbo9NYk7j/YBHJnhiGo8X5LUdvP0j7/n69U+Y+jtIIx9qS6mDaYOBqq0QSxkg/yvedxszehWk+fQ80nBHmo3mUpBGQ+xrSxBzFqS1kCBhLsBtjJ4iCuCKDtLi80hzO9KSj+FCoFZHd907A67a6eSpQPJkIYeC5J3PpVYdqIXnoUY71BIFfyFQy8PUNIwD60sAMmlAMRyhZEbqnFtpSQdq/DzU/A41G9KFIK2lUqgignOhgHhTidQ4DsgDR0DOZSDpIM0/jzTekWZDvBCkYcje5iBIqyxIi1igWGchmtxGGOJAO+ogjZ5HWtiRZsOlBGo0Wo8NGYwTn0kmMKRKAUKK3YfRKpqhgzT3PNLijjQb+EKQxoWdT81DHAUl+ywVkqUOI/YcOqcYuekgDZ9HWtqRZi8mIxgUvaVioGM3YtM6QaLu5I9SKllXJCXQQZpdULs1O9RsoAuBmhPfmX0ZYB0xUI8IKbsKzjZvek3OOKWUYAlNsPMEAjV3IVALoxRrawdsyQKVWeeIKQLb6lxPXLNnFajRAp7A7kSBQO3IXB9u+7lBzRnrqmNxoA4DEGaGzGLfsKIbeZRgvI5VowVEgd2ZAoHapbCfmXLPxAQYsmQF1kj+ObyHkbh5Md6+sA4nRQuIArszBQK1S6E/LVfKJgQo3DJQkCw0omShnov1MaaWjA7RTguIArszBWj5UpiCEcVdRoFay1Wglr2D2GsEJBypOUlOq5JVW8AU2J0qEKhdClUwyLMLNkNssQMxIuTBBRpZh9HRiKTTqEYLqAK7cwUCtUvhCmqNwQ4jyafn8d6ButQg+ea97b7HQ6p3Lagt4ArsThYI1C6FLCg2BElCHbhRilg106d9I5DEZ3jTeSArZaALyAK7swUCtUthCyrXhBgHhNIlA42zq6MVI6BrPiXyo1WjA7UFbAHubIFA7VLYgm5a4GEGuMYMRBKw5eQ9uE6VerQmJp2uSLegroY7WyBQu5S6WqRcbLEGRst51tUyJEJJEFItFINrjrMK1OwSq7azBcguXQrWKPlgmydgG8SDzg7JTMMC1ugNeuyx6nSr0QISFHe6QMzapZCgzrvaouSc3KgB5RQl+8wFxsjZVGyYbdfxoEsWS+10gUDtUkjQ4gVnFjN0m8bsIvIQq+tganXFcqy9K0FtQQ0Xd7oA7SEJ/Xjbzw1qw2bEUAVgWeI0KtVAxuzFnyJhCY1y18kL7AISFHe6QKB2KdWO4kzpNhJk9hFodAclYAM3QgooKUMfOoU1t6CGiztdIFC7FBKUJSjz1CLkh+XGWCukHMS0mVFsYs8t6fDtbkENF3e6QKB2KSRoE6vWQihgZpsaYUgghmyAL81HG9F21On4dkuqHTtdIFC7FBLUum5M5QBGgjMgMij2LSawbLCT65mNjgPFBRmo2+kCgdqlkKCIthR0c5eOkYC4eMgUHYjnJGd9oRp1uohwQVrgdroAk7+Y1QVE2blGEVq1DigGCduqi7PVg/xwkoCyDguKC5oj3c4XYEJ3KS60jowUGIGt6UBGnGmyYQDXkkfsNTMqYW1BZc3tfAHGcDH1jjSwtrl7nx2jTqx1SG0ESUK9M9624YoS1ha0R7qdMJh27VJ8KI5A1sxW3OgkNeAkMCuNwM3FU7aWYZQ6iXBBbc3tjMG0a5fCuecQ3GAqULIfQLPJI5NHoM6ExfXulJbo4YLimtspg2nXLqaQi2zIUZMAbUhuYAZDIvLzXyYJDqkdrnxdC2sLqmtu5wzErtGl5AajuViTpAUWKYsPnXtGmsKQE/UwZhbadfrWcEEvkdtJg+lDLyVeM2hCzZYhFCe5AeUBZQQD0Qd2Oecaq87SKbuklLuzBhNrl2LXaITuKA2YjbkwS2oQi63QaPg489BxuCJxLawtqHnQThvMWu6l5Aa1GaRmEcS4SR7qOEMpUQBnU2nV5Ga07NqCmgftvIHYNcXVUx8nIqiXiHysRYpr+I+8Rj2VPfKwS4l7CjWTnZiGYtvcH68QSLbqwYfsqiFfutGpU/GCfI52rgdtvBSo9WA95mEknZsbYRieTdQxSk6XPFFvnptO6YAXlKlop3rEYJtLaZfgIoFP9D+0TQMVwVr2LkDovXAKVeyaEtaWhD071YP2sIXg8bafHdQy2lDQAVnbgbAlKDGkySrSwNhyrUEHagu6JWhnepBtuhSs1Yw0SmtQkmOg0A0Uqh4kw4sl1jaw6XSB2UVbzO7pHDq6FKbHBOdMzQNEDpIZoLjQkgR6I4fmyLdiDpuQVsLaE6jRSaj9Ml3obb+RH/hd/zTf9Lct3372Hnrvxrjr9w+vrn17+/AOJsYeepRPxnT1/SCft6PXP7zDGmMETX//K8/fcP8wq1PP+0hF4nEVmU86OdKE99G39KzuIi1OtdK2ddc55J6DZFmjFqBeBsRgKvThMlZvRq9WW3f9Sd39ZcYku+4+PklBd725FN1lbM30ZMEUOzcGCh1iGR2M7QMDh1qTTsX+aaf/EeT/cIbdC/zuTS795nCQ+/63+0/+1/yfgGD+6+Dqw1d+OqL5/exFMz5Q8geJHwnpTyN0YfB1ApnXrw/mdfDzD3/o4nbUiiY5B6M/bOIfs4RabMBmzL26GkbW2UIRF8j5BV1bm5bzkRdybjkTke8hO+jBNyBTEeIYLFqdkuHOo1mdta9Pl1OcEjS/IGfbtKA3oNCWUowRM7jkJGPyJkFOkjtZFoX2PXoTdXYJebqW4aSgX8Cl7IJ+dkfS6kYd4Gkuxiu+Q0ZXIeDIJqeGzuvs0fF0IcFJQb+AydgF/Yyga04umzgbJ8RFk5s9O6MAV59NsCNyUupAdAsEvcdiK5pu76g0hp7SPLsrW8h2eKihG5z79zctQS8IxvgFCfMu6GfWSsRaDOUMozrR6IDzDMoRoXXjLebCMSkF3XaBoC8l6t6AoBsXCrZXGOQrUE1hdht0sNTMaNjZKZ3G97R5/KSgX7BQYRf0MzxF9b64QiDOWhx1txkKpQwhD1dtweqMTtT9tHP7pKBfsEpgF/QzeXRNsXVqIFY6zY19EFJNFmYx21AZpqBOUdsuSa9e0KK/C/oZ9kIirmJLBB9cmCcmiW5Hh2BMNFPW3ZCSRi9Ir8JeMFlN0D0awzY3yayKaHSbpe48EEIYzYr5Ts0pVcYWmO6wF0xWE/Rst+PRE/BsjxKNjpDFlEMxKYVKIWPT2ZPNLuA0wl4wWU3QsZcRnDHQSpX0agbcuTgH3ddum+TW1HTIK7cgvQp7wWQ9002mSIblQQy1nR0GFSJ3Cz2Ewt1UGn2ob+h5UtB7wWS9ylieB1j2AhlnZSxUBzFIMm248cjcSWy4+ibBJwW9F0zW02iPItgk0VfyotEmNYm6DYIt1Gr1zjAqme4F6VXYCybraXRyk3j2wF6kLXZcNJolma5zP3BXsh1DZ23E05OnTgk67sHYepWxboZPc+nLKJJjsTdQ5oE8ZjgrmdXcqoV1BL0gvYp7MLZeZcwm7AktuPRwwJcLEJtJkJJDzrH5iEpHTC+odcc9GFuvZSyH6LovEMZsJapFBG18B/HQwREbn5SCMVqQXsU9GFtN0BzG4BAS+DQbuI3nufhiRt3UrbMsxlxJoxekV3EPxlYTdHUZY7YNTApmNoH6qdESkWXfczfioa0OqUEL0qu4s1frCZoSYZPsOZgagHzIkMo8AaWQLa6XyoeHvawl6AWkRtzZq/UaDwr55OsApDaAXBqQWhxQrMfx0DGm5aMX5NHpBbs77YJ+Jo8OUeKuXCWpMhYoFQm4nUNoxhPXPBp3pcPCF/R1p52mXJHUqKa3eQCCLZJeBc6T1MhgUysOQ/bBKfnoBexV2mnK9Uy3YZGzaDR6moesmAE5Y4NIniuZztXq9IzRgspY2itjqwk6tIF+JALKNM9zNZJHU+mQUEx5jqbnw+WEawl6QWUs7ZWx1QQ9mEf3JkLgxpJepTb3AZrb8M8je33tWu2+fkFlLO2VsfVWamAPLeYCwaGfNCVB7NxF5IFsdxZJidTwCypjaa+MrddK5HwrWCaLkXGWQCW96t5DGM7HguTocMO8tQS9oDKW9srYij7a2laLBUxFHPVIAYohC655TFhGQS2NXlAZS3tlbDVBo48YQ4hg4hBBJ1/m2cB1KniUqMxlCcl0BL2gMpb2yth6a694bq7vHYRiJBgbzUBKo0Jl24cxo4fDIxTXEvSCypg1e2lsvbA75CqRN86DryS/msuwkpXgrObmjUsux8MNlNeS9ILSmDV7bWy92pjpAVuPIPmVRNupO8iBK4SYgisVc6w6faB+QW3Mmr04tp719kix9wQuiQmnwQgljgDRMZYU2Jqs003kFxTHrNmrY+uVQYm9xWQhMeEPLb+pMUNs5KLvzjirpNMLqmPW7OWxFVtBfaJQHqiMuYGxEZ3mSJB98iH7Qk6JlOYF5TFr9vrYeu0Hgao3EowNrDQXz0o2nVhiMzHqmdn6MPTPeTgt6b1Atp71RsMNi6RVfRIc6FCyrGTEWXcczVlri9J+5AsKZNbsFbIV6UqTzDyshcdcmsMssffDpq/N9kDduKB07isvKJxYs5fI1sunPfluxoCIo4hOD4bsbIdsO8ZQsHTUWT/Li/LpvUa2YjG0SRRWO2DFKLG38RCz9ZC8jd6ZEIeS9X66w//pbdf3w5xVd/i/en6baHdsm2g6MaNf/DbR5926OcxdxDw6kIDWiBtuEVKMCVopsYzUTPBK2xws2nd9Px17V95deR8/Plz/XBmrzQgulXkqLyYoPTSIMfoQkyGjtY+YXeJ5f5nHjT+nUPPd7Rq1UY0Ko9bJ3oPLnedmMJKfOl/A1ERIVnxi0Neo0+7wl3mo+q5RPz3pZ6dR3KztvjagHgNQZAfRmwKFk2dTXaCss2FaWOCi8FIaKI4i5szNbxkJWZJ/h8k9LO+GGCQYSWGkuRdiiVmnDBAWWE68lP6JDQja5kAjilNkClYEnSNkdhW4lVxTCK4GnbVFcYlGX0r7xNEjn868qSknemBksk1iv3NjyCQ5hsc+SgtcjNFZ0R+XaPSldE+cXdDXr7+R//7k/K+/yneffpXf/ne/+2Tkm7t+/frJJ493vbn79H0Q8NnbXG56+/Hmjy88fudY2LAoAD0VfL488DwRdJ4KOB+Dv8+e1GAomWPH2r0oUFxkyn8a4VjwdiJwu25v7h7e+2cv+EnebOInnXrhccuz83bTs8NNz85tena06dkFUYsjae1mpsfbnl7Y9vTSpqcn0Nv09Oy2p4fbnp7b9vRoy9OzSeye3+z0fNy214jbtntp23Yvbdqw2BQ2rRpp214jbdos2xS3LdxNew2f/Lant+lg3qa0bextO9dI2w4J0qZDAjRuy9hjs+m3x3bTARXbTYcEbDatuWw2bffYbNqpocFtG5ZNRyxsNh3vsdl0MI/Gbht7m85z2Wzaa8i727ZwNx0S2LRps2zTpsNRO9PwLU/Pb2V6T1d9OJ/ckUl99Jxj7TQnVnt8OH44+qPXG9+HqDp+ZKs6PrtjLdErvp94qm1orfd/ZNXQqvPXxaePxxzCmuMf4/nXHD8oj6+rXz4pv/+kbH+SsnyTsnyTtnx17QMfbju/9viH5xesPr6ufWOn+36Ctn9kXf/Fh7strj6+Mj6D9vi69pOV4zcm3fgqGGX8ky7+w9GEeN33f3X77ubm22/+/aGTWvl1eV13yaScLqHu+DOdOaM4fNSOvpThZLW9s7J1dbrRKTtl6+2Uo0fSjl50xw9Hu8jXHF/XnAbl6D1YXXwG1NXf4JS9v7ibc3rnoGyOgrL3Vy52sXKxjqOyfJNysG21zZGufANqq7Oyu0Flc43K+EFld6lcLArKZEFQLkYF5WLUJFPO5850ZR2jrqyjsi+IysRNVCZuonLqmoyufOf4Z830lU2TcqYWlet4UVncsw55RnGHw0NgVx7fa0eqTjuS1G6rOGviNrsszmpMlONwo016ahftzy6Ocz5OOYtkZemzsqlnZdvL2pSQcksYKxdFWbkoytqU4nmtBxvtDhDloplVVmer//7PKW6rrN3KNTpWrnGxMiXBypQEK9foWLlGyso1UlZm8NkqezftGql2ZqfMEUz7dk5zisoMprJ3DsreOWh7T1SGE543GPPK3oG028m0569sXUm7P005OvLK3tlr4185evHK3v/w2MK1xyfl6NSf13t6ZXU+PAN49fG1xcFnFQcrax8rewdWtt6sLG5WhmtQ9g6HG/6vPr4yPoP2YhNlc8dn5ZSDNqes3EIQlFsIgnKLxXz/5xS3cqoVULu7T7vZOJxTHFGZZorKNNOkEc9Kc2hzvsq+SXkhOSsvxGblhcysvJA5nAE/5zTm2qyZ8rr4Of+zvi5l7VAOdVg51GHlbSLCeav6QZvEUY6cWTnyZOVdU1h5VxNWbmBj5QYz1l5Xq7zrFCvvyjL198yx5Vk5R130RuUGsKjdAKa8KnO+/3MuY1F81vXrv3No3ONXnp4DfOQM4OubfHf/5z5u+91Xf3nzdf8EDRKYBJb/gvY3SL8x+GsbEznv/2seTvjh3Y/D3H317q+fvnt7L0/8XP68vet1nm34eBrhyes/jPDjIYdfftX7/cHRiPPLH3w6v3T9+uHWT/4fXIA7C+1VAQA=</AdaptiveCompressedXml>
</file>

<file path=customXml/item30.xml><?xml version="1.0" encoding="utf-8"?>
<AdaptiveCompressedXml>H4sIAAAAAAAEAO1dW29cN5J+X2D/g6D3iniv4kDxIHCC2QAz2SDO077xOhZGvkCSMxMs9r9vnbasSO0+1pGn67QtEQYEd59uks366l4snv75X6/Oj35rF5dnb15/e6y/Ucd/fvaf/3H64mVrV0c/1m+PbeutGwzgGkZwMUWI5BM4MgW7M6aGdHz0U3rVvj3++e/fHLlj/v7R0enlNML3rZ+9PrvisS837/L7F+3tm4urF3efXj/kx2/TxdXlzcubz//Mb2+WE32vuqEGmxIvQlUP1KyB0rGmkHh5hY5vfZ9H+Oubku5Mcv3+WT26+v0tLzscH51sPyzt/Py7Wi/a5eXRxZt/8tb446Py5vzdK94mteML/2i/P4tozenJ9L87CzjZuYLTcnF21S7O0vZI7by9aq+vXjABUk1v+TPTDzfHW5+bfsHry6v0urSPntx6xouuE2m+++nFf//8Xz8+/+sP3/3y048//cV8/Bumpc4O+WFZl7smu352dDYtlDDYjxe7+dy030f8wbOr33/dbL3etYppHdcjLpnMrzZZNAZXnMzqNX9ZXG8yH1abzJLWSmyymyfbXHHzgLl4SxjsYPvTkz+k3KdkX7QUezVQNRWWfSoBoS1AuWHOjUirKiL7jF0g+5684At6sXDgNbx/Of1ATfbLxl0im9AGAzonApe1hmycBXKhMvQo9OZkdK65H3c+4nLknafczrdHuWr/unr2v+r/Tk82/9t6uvnKH5bK9fJ5NXcgugHADjmzIf2PdRdxPwIF7QbmzhFOT7bWtfXzt3/oQko7552OlUVKMkxp6xHY4ArgIyWPtbPllWQoHe+ndHD2ycsYo717JNosa+pGNzbig2JtFmOFnC2CZvMxJ50qKSOjzdwCrPnw5LGm0exY6+ZjX7lCQ+VL1GTANmKf1k1OpJ3sqqBDRseWlcsy0MMl0HuAQnuk0At6sYPwdSGv9mAddc02e2TkmZQhBrKAaGpTWlnttQzyaAHycEQvgqbHiTydQ+qFHGirG8u8xkYeBgKbSyupeUMk4zzaBUZ8iGogzyyOU3xlyGueesUKzQQFDpuBlHOCmiMpj6pTViLIc+p+5BkM/slDj72K8Ei8Cqt1jbkpdiNqB8caFcinAKxeSftGWEKTAdsCBYvBDaxpkgtrr+xGTKEvbyuwTRfYjY0s2BJ7sOxdoG+xY8hdBGt+gRtBfhhzWsslolaGWk3sscbGYi15Fms6QjI+QnemqhKq70EoMKcW5D0dDp/12Bm7OBN5x4Cz9O8muR6tu+xZmbcJ5ykkB67qCtTZkiTTqZuaU6xBCPYLRCzDngbsp5w4b9r5+bu3f9vMvVi9Dy5YxgWBBXyObGJE05gLejJArgVAFULWPhmXZVx3rRYYtcwFI/fLwn+xBzVgvzBBVEPUqhBU69nmISoQtSkQSjbGe8dGNwrBfkE20mEYMSuG/eeBb8B+Xtqr7kixjPfOZXCueEg+IHRdqGJHq4UiGFOh1BLY6wF7Yxc7lgP2y2CvEmKMBSFQVOA82zfkWwH24YPOBin6KAR7vQj2I5zCsF9cfDJgvwz2pQeXMUe27SOB0w4huezAG0RVSm1RCdWzLymucyNivfFwPy8nPGA/b+QkU61xBQoqNnIK/8lKIyidaq9ZofJWCPYLapndSApupP3nlX8N2M/CXlOwqMlDVzqC6xQY9pn9WlV97K0FZ2TKf7ReUPTIsB9Vj864z6vDGLCfhX3vERtZhNp1AKcMIz6aDAEjO7teW0NFCPaLsldhZK9Y2g/Y7z171bqdTlNU7eOUvZri9t2zbe9DKeRIaaFzMzosgv3IXrFtP5K2+5b2GL2aTnL0ONn2PiPQdICcnDUheWdzlorkLErahpGuYtiPdNWeYe8cYrcqgsWpzLWbCrGmPJUfYqyZAvu1QrBflKXFka5yDzhSP2C/8EQLOp2qiYC2a3DON0imE6RWlGeQZAa/EOwXZWlxpKvcA5o7DNgvgz2xjVNDQgjJEhs5ugCVRFB0Dto33fmV0Jn4RVnacZRrkvYjbr9n2KfKXmOJCLlqNnIcEuQcEticAinTNFYh214tcmlxtAhg2H9eH5IB+3kjp6FNhc16co2lvYqJ7ZseIDTbY1dUbBRKV5lFWVocWdpHiz3UjpqzbFsrbOCstZBinWoFakloKE616jIidwH2prqcJ489g0qwfdrKoo7IuVg9eMqJNXzSECl3sEqhdT2hFWr2ZBakaqYGCSNFaSI6uT6Eqx9sS7VnC9lgBVejn3pPaWiq9qCo5aBkomZxQfRAhzhSg8fRqtXaNTpFtDgh4+7o8Y2p9G9PvjgsLjH5YqaWmHyxrywx+WKACUweFye+JSZfHJCWmHxxgZfE5ItL6Pc/eVwu0QQmX96QVmLyAwIu6gMCLi5vBiAx+eLKeYnJD6hSo15Ppa5ruhpjuilkQE89QJypCMlnNXVnVp29JENeqHRfLUgBaFR2FDqsbLvGA3I5xUMazvGQhnM8pOEcD2k4x0PaMeqQdoxaz45ZuWq0luRaKVByLO8jIslaB7aScTp29NtO6t7UyoKDkBrNaI28wd8hTVl1UN/pkKasOqQpqw6o5OJ2lmfdyQ+n5LRyB6O5qPm4cqDdIOqMDjTaqTwVDeRYI5SQa3FGh9hl2kqEBVrFmOBHnZ6NbjGbfeFoo+Y1YkfoiRhtqkRIzUaottpiyXsvdPQlLqiFNkHR06wTqumqTTT64Rp1v6Xzd+39PTtnl7+0c/71v/Hrns4v2/FRfXex2Y4JcRuBypr/6G264G9+/9GjOdVY0nl7XdPFzktwtj+hlVIMu09/5f4PXP0+c+nOzdM7vLTz4p33M82OdHqytZf3Mrc1j+XmFqu6Yi9AgwuZPRTvA+RUFZByoVRTmi0yHgouKBEwxIruSTL3nRKBx3NPkGvoa53uLNAJJ1ViIRploSrtqvHZsVEjgjZa0CliQts4RcnW42O5Y7E4axVqB0kTo62aBLFhAROxNavItCYUfblVbLejIvE92vRDqp/GZXf3kNpGgyUasDqxjVpVhVRLB9O9aqp738WOcPxBajdP6nGv4d5InajqVHqGrE0GZx0Bad8huW5UNL2EIHPX3G1S+3lSP0CFDFLf01kq6mLcdDDLKuZq6gUiaQtdVUdWZdbYQi12bpF61xeuSf2AnOwg9T0Ngnuojd0NaJgNuIIJiDoBOnSNcjVq2wgWIDXOkto84MD1IPU9pHYU7ETgZlmKu+oCkHEZqi2N3YJumM/FSb1jHz6Q+gHBy0HqexrBNqqtVw+GdGJSWwXTxeZQcvJIqpMy8mZZnCf1Aw7WDlLfc6E929usjpm2FQnY0deQs/HggnW6U0LvhE6T3iK1nvXttXlAlHjQ+tO0blRKVq2Cxskui40gF+xAmLVTuZm6XcWzr8uy7ne2nFePxQLfsSVrU5osBj1p6NaaZko7D9Syhah7qa6T1ygTQrELmDoq91jMsi+A1M0HisEGsNQtuGSmdkeYQdmQVQ4h2iZzLvp2mm/Wr0Z8oqVKM2k+0HfTfFcX73Zm+UYq7yM6rBmC1mzyumJYYCrD8pNsYk1JFbx3mFUNpW4XXgow1bxVRNoMrrrFVW4w1VfAVBk9aySFYEvNrKk6QrL8Eom0NpRDyvIFKbNeJSn/NLvzzfCUHTz1FfAUppaqozi19Z7O7vcOMbQEOvWorTXZFpmSwts8NRuUw4hPszPJDE+ZwVNfAU9ZdpswqAK2TjdEaFZW0eoAETHVnmrTQvUHt3lqtv6AHfvBU7c9qqGovgam8qmkYkICH6wDlzVB7iaAi8FTMz6lKJM9us1Us5UeGGgw1W2mGprqa2AqS8k4ZTu0Wtz7UmBSWEAZXXTKVTmhmhq61blJz5p/xP+eJFfdKcwMenl3m885/35xzaXPr/njAyu/6f2yXW2E3mDck5ldupd6fvk5zx2hhfdzfxlltSb53kxBKFinWsvmISVKgBl9LDr3HISKuG8Li9laHRYW4/jZwYWFHcJiCIspL0oJtWkNgp2yit5mSKawD5yaiSGZWITiSneExWwNJwuLpxms/aKEhRnCYgiL6RRH9cXHmIBS1tc1ZH061GFYVvjAzn2WaSB7R1jM1iCQwdGF6+DCQg9hMYTFdA6otJQVOx866AIOY4HYSwTfuiqhdPSmiwcCZw0LZMviScqKmUCgGnHAnbz0ZcUB0caqYjGQfJzigNSAQkrAHIXR6oQ1yGeBZz17jOppevZzrT4GT30FPJVV7j7ZBo1CB9dTgVxTh6a7o2ZDslWGp9T9SWBH5mmmq27bRIubTz7YIFpgzcIIlD3EnF3ZH02OUrCZrUuP4Lyp7Jk6hDR1WMvKU7cyx9fUgnMuNK58PzDrjrDVl8u6UZtWbaigfavTwSUCcpVfGsrsOJJRTiajre4/zOJ4cYN1D8q6I4j05bJua8V5zQxbMlvNrjaCZLyDlpNWNibD3CvNunNxHRf902xIdx9HqcFQIyo7HRjOzYWcArQQEzj2fYGiVYDJK8cMHD3JtOxR9weQvFJPs1XsSKnczDSY9xPMq4yKwbcO+P7AQugQq66QlNfWmBbM9k0d+2feuSJQ/1SP1Y3iiZuZBvN+gnmTxxBZ10KxmMERTnFm5aEl9Doz8+ok04BH3X8o1qv4NINVo0zyZqbBvJ9gXoysYZ2KUKh3Zl6dISa2nSvlXjVl7YNMRyW1oE0EO+PD6R0nIgb3fnjzLb/8Y+DTl+ny+cv0+u/t8tnmto3Tk1vv3Hzq7PL59QQ/vE75vNVnU8KeofnR+zdf2bWiRWw0x0IPZ58Z1jmtZ5ebxf4ws823KW1x101fi5pgzVH47vhhuwnZfsffEare4+I97rgoaI/jU5Bdf7C7ZPge94fmeqvta/wdt2vsdfwdl73tdXxZ/Phdl7vvdXzh/d91l+5exxcVPjy+MH523Tu7T/mw67r0vcofafkmi/+w676VvY4vvX5h+m5fCbT38aWNE1n+DcL2Q0BR+eD8djZ33+vfTjjte/wou37UsvjB7Ts09j6+8P4YWf2Lu+762yP+kd3go4s35+fv3v5t45QJk0NYnaGwO4BWmhzScBU2p0lUnW3gKmsuio7v/Hbd377Hl1Y3VljdW2F3wAnvj2y4g/EjPb6wfJZ1x5whWXPRsLmyqroU9c6cElY3JCyOiGThSsLROZJVlzy+sHcjq854fGF174SjH17Ye1LC0Qmm74riTtoZx+0Csn2PL2xdkPD6Sdr7UGtqT9ZustIjym4Xr192f4IRlU4bY0lyfCtsDGthdptyr6tKV1nfCpV0KlBWWU/rX5kca04nHCgOwtQPwropSEeWpE016SqXXaVlex1fOFElLMzDutIjKOm8ubBnpIXZWcvv/5rk1sLcrYXhJJvG4vULax8jvP/CacpghNlZOI0bhPNWQQtrN+k0sXTeR7gMYJJva4pTIysuUFg7o7B2RmntKRt52NB3TTh5Ye3gpMO80usXlq5OGE5O2Dry0mkIafwLWy9eWPt7af4Stk79utrTC7Ozl2Y3aXKEVcmxfTvW3scX1g7bh0v3Pr4wuYMwXFFYO6AwPlEYnyh9xEBY3IVVk+wonWQXrplB4ZoZFK4pmvZ/TXILu1pohF1daVed92dFcpBwmomE00xTGnHVNId0zlf6+I+wbSN8vDREYdtJ+PgnroCfNYW5dNZM+LTvtP5Vt0uYO4RNnSBs6gThw++4blQfpZM44mdFhR0Zkt4fYWUhXMAWhAvMQpQ+CyyMH+FeExP/rmxbrppzlEUvCReAkXQBmOxZp83+r0fuVQvdhZuEOCvcxCkKV49E2eoR52SbePD4oqzntGz1iHOyTVp4fNn9D1b2oIQTPjVshA2zKNykwslG4Hl8afoKyx/ZDBePL3uqOlhZ+ko34Ymy1Zss/4Xls2yG0Qk7zizfZPlX2DHn/ZceXxqfwvJf2D4RbiLqpurfNd0B2WJj58TPpe7XnDs9+US/4Juv3G7JvKMd8+l5urz6pfWLdvny17NX7ZlRxoGKoMOvRv/JuD8p840xTptg/uf0ZPvTN8Ncvnzzz+dvXl/xjD/y34vLVqYO3jfNm2efvx/hQ0/oFy9bu/q+9bPXZzdN0Kcv33l3+tLpyeajz/4fcwKItqAtAQA=</AdaptiveCompressedXml>
</file>

<file path=customXml/item31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32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33.xml><?xml version="1.0" encoding="utf-8"?>
<AdaptiveCompressedXml>H4sIAAAAAAAEAO1dW29cN5J+X2D/g+D3GpPFYpEcKBkMMsGugd3sYJynfeN1IqwiB5LmhsX+9y3KjiO3W9ER0NU4c3xeDLn7NJvNun9VrLr83d9/vL74a7+9u3p389Ur+xvz6ndf/+u/XL79off7izftq1fVkSOTDSDlBuS6hYI2Qs1ULOVRfeBXF9/lH/tXr97c1Hc/9ou39/m+/9hv7i++v+037ermz69kzYuLy7u56h/6uLq5upfvu3t4VV6/7T+9u71/++m7H96Ut3/Kt/d3H//78fk/yssPW0wujmpowPBsgYItEFtq0IpJ1plWuMVXjz4vK/zHu5o/+ZIPr1+1i/t//CQ/RX7T68M3a7++/n1rt/3u7uL23d++euXTq4v67vovP8rRmSMf+J/+j68tucvX849Pvv/10Q1c1tur+357lQ8X6tcP5/lWaJJb/kmemb8bXx08N3/Azd19vqn9s3cevSd7bvIT//j7797+1x///c03//Ht7//03Zvv/g0//wlzq08u+fO27o592Yf3Lq7mRm20n+/14bF52hfy3NX9P75/OHh7bBNzGx8WPLLBJ7bx8Q05toPTP3LOl69/4apf4TXyobaUOpg2GKjaCrGUAfK/4n23MaPX4bW4hNdw5zUbzVZ4jUbvpiWIOQuvtZAgYS7AbYyeIgrLFR1eC0t4ze68lnwMG2G2Orrr3hlw1SagSAWSJws5FCTvfC616jAbL2E2szNbouA3wmx5mJqGcWB9CUAmDSiGI5TMSJ1zKy3pMJtfwGwu7cxmQ9oIr7VUClVEcC4UEJsqHhvHAXngCMi5DCQdXqMlvBZ3XrMhboTXMGRvcxBeqyy8FrFAsc5CNLmNMMSMdtThNbeE18LOazZsxWGj0XpsyGCcWE4ygSFVChBS7D6MVtEMHV7DJbzGO6/ZwBvhNS7sfGoe4igokWipkCx1GLHn0DnFyE2H1+wSXvM7r9nNxAaDordUDHTsRvRaJ0jUnfxTSiXrigQHOrxmlvAa7bxmA22E15wY0OzLAKErA/WIkLKr4GzzptfkjNOJDWhJ5sDtmQPhNbcRXgujFGtrB2zJApWJecQUgW11rieu2bMOry3JHLg9cyC8dmSvD4/9s/GaM9ZVx2JDHQYgzAyZRcNhRTfyKMF4Jb22JHPg9syB8NpWMqKZcs/EBBiyxAbWSBw6vIeRuHlR376wTpaKliQO3J44EF7bSkbUcqVsQoDCLQMFCUYjSjDquVgfY2rJ6GTfaUneAPe8AVreSt5gRLGYUXit5Sq8lr2D2GsEJBypOQlRq5JeW5I3wD1vILy2lbzBIM8u2AyxxQ7EiJAHF2gkjnl0NCLpVLDRkrwB7nkD4bWt5A1qjcEOIyGo5/HBhrrUIPnmve2+x8PU76l4bUneAPe8gfDaVvIGxYYgoagDN0oRvWb61HAEEv0MbzoPZKU4dEneAPe8gfDaVvIGlWtCjANC6RKHxlnn0YoRrms+JfKjVaPDa0vyBrjnDYTXtpI36KYFHmaAa8xAJE5bTt6D61SpR2ti0imWdEvwNdzxNeG1reBrkXKxxRoYLeeJr2VIhBIlpFooBtccZxVeswv0Gu5pA2SXtsJrlHywzROwDWJDZ9VkpmEBa/QGPfZYderX3JJ8KO75UNFrW8mHOu9qixJ4cqMGlFOUEDQXGCNnU7Fhtl2H15bkQ3fFNnltK/nQ4oXRLGboNo1ZU+QhVtfB1OqK5Vh7V+K1JViu2eNQtIcJ6Y+P/bPx2rAZMVThsCyuGpVqIGP2YlKRsIRGuevEBnZJPtTs+VDhta1gHsWZ0m0kyOwj0OgOSsAGboQUUMKGPnTwNbcAy017OlRYbSvpUBa/zFOLkB8uI2OtkHIQ3WZGsYk9t6STencLoNy0Z0OF1baSDW2i1VoIBcysWSMMCUSRDfCl+Wgj2o46FeBuAeKR9mSosNpWkqHWdWMqBzDinQGRQdFvMYFlg51cz2x0DCguCELTHhcIq20lF4poS0E3e3iMBMTFQ6boQCwnOesL1ahTT4QL4oK4Q2uY/GbuGhBl5xpFaNU6oBjEbasuzpIP8sNJBMo6uVBcUCcZd2gNE7qtmNA6MlJgBLamAxkxpsmGAVxLHrHXzKjEawuwtbinQjGGzeAdaWBts7+fHaNOXuuQ2ggShHpnvG3DFSVeW1AnGXdobeq1rdhQHIGsmTW50UlowEnYrDQCN29S2VqGUaonwgXYWtixtanXtpJ3zyG4wVSgZD+AZqFHJo9AnQmL690p3dfDBeBa2MG1qdc2A+QiG3LUxEEbEhuYwZCI/PzLJOFDaofXYE/FawvQtbCja6LXaCuxwWgu1iRhgUXKYkNnP0lTGHKiHsaMQrtS7dqCeqKwXzWYNnQr/ppBE2q2DKE4iQ0oDygjGIg+sMs511h17lDZBVBu2KHcyWtb0Ws0QneUBsziXJiQGsRiKzQaPs44dBxeTTwVry3APMJ+1WBiuVuJDWozSM0iiHKTONRxhlKiMJxNpVWTm9HSawswj7DnDUSvKd6h+jwQQb1A5HMpUrzNf+QY9UT2yJdtxe8p1Ex2ohqKbbNfXiGQaNWDD9lVQ750o4NT8ZJ7b7QbI7RxK7zWg/WYh5F4bvbEMDzrqGOUoC55ot48Nx3sgJfc56XdyRaVbbZSMMFFXJ/o31dOAxVhtuxdgNB74RSqaDYlZlvSFIN29ADtYRXBx8f+6Xgtow0FHZC1HQhbghJDmolFGhhbrjXo8NqSxlK0o6LINm2F2YrEc70jQw5RPDbbKmQsM8cY0qgYC6IOKvrIYQtP8NoXymq3/Vp+4F/7N/m637R8++0H1ns3xl2/fzi59pfbhzOYLPZQOvqkoa0fFnnTjr7/6RPWzCs5z3zk+QfuH3b11Pd9JiHxuITMb3pypcndR0/pWdn1ZrEDnNYtukyMztQILUQ/R7LN5knowSYnPvBAz4e1NqcXXfuknbBfZrXTc8LrduHdhXdGr9TYJfHqKDUEIvH0SukZsk2Feup+KF1heiS8x55/sLtfZkHPc6ILdpfdXXZnF5wqkZj1CG0E8ZSbT5BK9VBL79mXRuNwKMXpZffIEX2wu19m5edzwou77O6y+3BDoJc2b6PEQXNSWQqQ6kP4i7W7gr4Ene4bj2T3CO0+NETYDe8x2d3t7i67D3bXRMM2MLjsLVDlAdGXCsSuURvNiAxry65/Una/zMrkZ53m3fDuwvs+XZvSiCXC6LORAvmZri0ZUhAb7ES0R9RppPBIeOlJ4d2R5qPCu6NVu/C+ed9XNGCY8+JSb9PyGsjVBDAZfXPDsfPqXrM9kkl7L71faEHzc9JLu/Duwvtwyao105MFU+y0vKFDLKODsX1g4FBr0inafdzs4wjnv+8r84KavOtc+vXhIvf97/df/6/5P2GC+dfBuw8f+UMfVzdXc70Puxet8omQP1D8SEb/aQ5dmOd/gjMvXx/s6+DnH/7QhYT2ubcuNIWKZICCULu4UAFNjtm6FpzSlCh+PqfgX6CjV03no1rovHSehRkmOSeu9MP01pghNzHJNmPu1dUwss7UHHxenv0LStFWTecjB3JuOtviuyVb56T7ApQiQUxIUL1pg1iEPQwVOqfna3P8lxkxfeIiOMVeJgv8u6PB2VOdi794/+68PlcQExwa2TnTbMxh7gkiowGfUg8ph6wFVaYFpvjLRCo/FV1SvUz0LLCSdtldreyySKrjmoBLbkBzarnwOMHAZsqolEiprs4uqIn1e4rwaIrwaI5wF6hVCJQEnx5r8VCimwAEF8iMDayrjYZrTWuSj11Q7MZ7vczyYrddoFYhUETke8gOevBioUxFCREHQywpGe48mtWxUI9bqj6J6L3gGv6qEYAVIHpWgv4YMYNLzgB5kyCnbMAy5jkd2Zuok3d53M/0SUK/oHfuTuhnhxNXN+oAT7Mhd/EdMroKAUc2OTV0XidefNxM9ElCv+Aqx07oZwhd87yeE2fzFCu+kJt9e0YBrj6bYEfkpHPfDheAt+kFvtBO6OdUt3dUGkNPSZzeni1kOzzU0A0ycWxahLbPEzq+IIrcCf1Mv9RYi6GcYVQ38T700xmL0LrxFnPhmJSyMWYBoV+A9e2EfmYUEBcKtlcY5CtQTWE2HOlgqZnRsLNzOtc+HjeQfJLQL8jH7IR+pntj9b64QiDGWgx1txkKpQwhD1dtweqMjtf9uHvjk4TeSoJ1BYQWGY6tUwPR0mkO90JINVkYvVpDZZiCVofQC8KruJWKiRUQOltnHYlR9rZ0kWgzIEey4D01OyYTKM1q4OcR/bCVMHoFlTFOPOtii9A5uACUPU3MGcGYaKZMd0NKmntBGB33UreTEbpHY9jO9ByVNHtfdIh5IIQwmhUznZpTQkAXmOi0m+jT1TSWjjx6Ap59sESiI2Qx2VBMSqFSyNh0ro3YBcWr1uzI2MkoHXsZwRkDrdR5u08iq1ycg+5rty0lpqZTpuwWxNHWbMVKr4DSnUyRWNqDqGqhdC8VIncLPYTC3VQaXaeu0S2AxqzZ81enA0HziCwEhowTBA3VQQwpgOHGI3MnUeM6lF6AdkuIt1P6ZDLtUSibxANL8262SU08b4NgC7VavTOMStp7QShtze6RnYzStYtPRpGh8XS9vYTRZU5vcrZWMjln6jqU5gUXee1WRHoFwXSy85pJjoDZz8EiNULxxc2h5LGmhiyk1ib0k+0W7FbQsRUQmpOPvgWCWp0QOnCVGIsYvOveiOdbelQn9JM9cexWVPcKCG1Kjj57hmF7B+JaIPVCwKWGODhWjkpdzJc0LttKBmsFhC6JWukmCKHnvFjTHBREBM9pjIHeFaWbY48I/SutYbeSlF4BpW1ys+bTA3txviWwlgiLA0ItTv4u2Qq5dfzusMDvpq1QegV+t+lm+DQHT4zSRHl7I363yLQZzjbnZ/9n1qH0AsjbvqRn7E7pZ9LSNmFPaMGlnIGsCxCbSZCSE6c7Nh9R5x6/W1BoYv1eJHi6ECuHKE52gTBmIX8tQmnjxTVrNThi45MSPkZLMG+/ZzdOF2OFMTiEBD6J101GnPCS2kRCqVtnWfS5jkzTEszb79mN0+FjLmPMtoFJwczuHH7KtLhl2fcsPjmy1SkqoiWYt9+zG6ejNCXCVh0EUwOQDxlSEZrnQra4Xqr45DqUXlBtYv1WoNAVULoV8snXAUhtALk0ILU4oIjmHA93NrTs9JLsxmZ6K62A0jZEcb5yldjKWKBUxO12DqEZT1zzaNx1KgVpwdVKu5nuSiugdOzV9OaiBFglT9Q7z3qTDDa14jBkH5ySnV5SWfSS/ko7pZ/R3oaF0CLT6CmBhFUDcsYGkTxXMp2r1clv0BKM7CXteHZKP9N2qQ30IxFQJrHTxkg8TaVDQtHmOZqeD7t6norSSzCyl/Ru2Sn965QezKN7EyFwY4myUpsDeQlEzHufJYNat+5oCUb2kqYiO6Wfm1DaQ4u5QJjDDSlUgti5C80D2e4sklKGwy/ByHjHyE5X6+18K1hmSiPjREMlyureQxjOx4Lk6HB4/akovQQj4x0jO6GdtrbVYgHTnDU8UoBiyIJrHhOWUVBLppdgZLxjZCejNPqIMYQIJg6hdPIFUg51ingU18xl8ct0KL0EI+MdIzvdHUsOxVXvIBQjHtloBlIaFSrbPowZPQQl7b0EI+MdIzud7x1yFfdbTDQnibJmS4RkxUGruXnjksuRlSi9BCPjHSM7HUZmesDWI0iQJR536g7yLA8NMQVXKuZYderI/BKMjHeM7HTa2yPF3hO4JCqcBiOUOAJEx1hSYGuyTnWRX4KR8Y6RnQ4NJfYWk4XEhO/vZKXGDLGRi74746ySTC/ByHjHyE5YG+oThfKQ0hCZtkZkmiNB9smH7As5pfy0X4KRhR0jO10lQqDqjThjAyvNRjYSTycW30yUema2Pgyl/iZLMLKwY2Sn095ouGGRsKrPNAc6lCgrGTHWHUdz1toSdCi9BCPbTC+bNVDamGTQeeAx704zz5t3IQM12wN144JXupW1BDkJO0Z2unjak+9mDIg4isj0YMjOdsi2YwwFS0edHie8JJ4OO0Z2uirg0U0fo0MPPFsAO3G7vbhlbMswPQr9Sf0C3q/MUd0KcnL2e1mXr3+S//7S+//yh3z3zQ/55s/97uuRr+/65etHr3x86urumw8zAL69yeW6t58f/vyNj585NjVg0fyJp2ZPvHzuxBMzJ56aN/Fx9sO3jyYwUTLHZtG+aE7EIsL/ssKx2Q1PzG24bFd3D+f+7Qt+kjer+ElPHXhc8+68XfXucNW7c6veHa16d0HE4shUm9Vsj9e9vbDu7aVVb09Yb9Xbs+veHq57e27d26M1b88m0XtHhuuuZHs+rttqxHXrvbRuvZdWrVhsCqsWjbRuq5FWrZZtiusm7qqthk9+3dtbtTNvU1o376071kjrdgnSql0CNG7NvMdm1afHdtUOFdtVuwRsVi25bFat99is2qihwXUrllV7LGxW7e+xWbUzj8aum/dWHeeyWbXVkLNbN3FX7RLYtGq1bNOq3VE7w/A1b8+vZXv90bacT+7Ipj77nmP1ND9XCfzq+uHojz7d+j5E1fUjW9X12aHu+cSnyoZOdf5Jef+6/OkPu/iffP1jef5Trh+U19eVL5+Uzz8p65+kTN+kTN+kTV9d/cCHXapOvf5hv7OTr6+r3/hw/PqJ1w/a9pF17Rcf3so++frK/Bm019fVn6zsv/Fh7fiJ1w9Gmf9Jl//D0YD4tOd/cfvu+vovP/3nQyW18nF5XXPJpBwuoe76M5w5Izl81Pa+lNnJaltnZe3qdL1Tdsra2yl7j6TtveiuH45WkZ9yfV11GpS992B1+TOgrvwGp2z9xdyc0zoHZXUUlK2/MtjFymAdR2X6JmVn22qrI136BtQWZ2Vzg8rqGpX553AY3KnXVwaLgnKyICiDUUEZjJrJlPOZM11ax8OpsydfX3v/ypGscuImKoeuyejSd65/1khfWTUpR2pRGceLyuSeOOQZyR0OR0aceH2v7ak6bU9Su6zirIHbrLI4qzJR9sONdtJTG7Q/OznO+XXKUSQrU5+VVT0r617WTgkpl4SxMijKyqAoa6cUz6s9+HAK5KnXt8qgmVUW58PJtwrnf05yW2XpVsboWBnjYuWUBCunJFgZo2NljJSVMVJWzuCzVbZu2hipdmSnnCOY+u2c6hSVM5jK1jkoW+egbT1RmZ3wvM6YV7YOpF1Opr1/Ze1K2vVpyt6RV7bOXpv/lb0Xr2z9D9ubn3p9UvZO/Xmtp1cW58NZISdfX5scfFZysLL0sbJ1YGXtzcrkZmV2DcrWIWjXpynz5+Gwx1Ovz8rqjs+aUw7aOWXlEoKgXEIQlEss5vmfk9zKoVZA7eo+7WLjcE5yROU0U1ROM8004lnTHNo5X2XbpHyRnJUvYrPyRWZWvsgczsA/51Tm2lkz5Xvxc/9nPS5l6VB2dVjZ1WHlNhHhvKh+0E7iKHvOrOx5snLXFFbuasLKBWysXGDG2vdqlbtOsXJXlim/Z/Ytz5pz1OXeqFwAFrULwJRvZc7zP+c1FsXvunz9K0PjPn7kbf/lU5evPxvmd3md7+7/1Mdtv/vh+6sf+9dokMAksPw92t8i/dbgbxDJIuN/z+GEnz79cZm7H9797Zt3N/fyjW/k39u7Xudsw4/TCJ98//0KPw85fPtD7/cHoxHnhz95dX7o8vXDo1//P2j+YGnEcQEA</AdaptiveCompressedXml>
</file>

<file path=customXml/item34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35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36.xml><?xml version="1.0" encoding="utf-8"?>
<AdaptiveCompressedXml>H4sIAAAAAAAEAHWQP2+DMBTE90r9DpZ3wKYmhMiQgXbIUlVNpm42eQRLYCI/98/Hr5Mi2ibK8ob73Z3sk+uvoScf4NCMtqQ8ZnRd3d/JbQfgyWZfUq0ENCzPokYUKhKcLSKtIBwhihYKyLnWlDyrAUr6cojJkoY8IRJPDY/QGmt86MazGnQHx9H57X86wYCPynkkya/QKaw7ZQ+AlXfvIJM/wmwyWDvjwRn1ZJXuYV+1qsdgvgZzplfoX6F1gN3ODFClLBURy6M02/Fixdkq43H6kGWL5ZtMLs1zC3bjZz1aD9ZvwnUIzc93pwfc5NMcye09TuGrDWVytlbf7aOVjLkBAAA=</AdaptiveCompressedXml>
</file>

<file path=customXml/item37.xml>�� 
</file>

<file path=customXml/item38.xml><?xml version="1.0" encoding="utf-8"?>
<AdaptiveCompressedXml>H4sIAAAAAAAEAO1dXW9cuZF9D7D/QfB7jcgiWSQDjYOBx9g1kMwO4nnaN37GwsqyIWmSDIL895CyrZFbt63bQhdxYfNlxup7m2STp059kjz70z/fXpz8vVxdn7+7/P6Z/E48+9Pz//rD2es3pdycvMrfP/Ml5Ry8hIrSgMYSwImYAEMoqkZdZNLPTn4Kb8v3z37+23cn6ln7/snJ2XVv4cdSzy/Pb1rb17efts+vyvt3VzevP3/68WF7/D5c3Vzf/Xn3/s/t49vhCG2pJJVBElbQJQrwNhJUX7KyRitRw7N7328t/PldCp918vHz83xy89v7Nmx6dnK6+zCVi4sfcr4q19cnV+/+0aam/cr07uLXt22axMIX/r/89lyenfb/fdb76WL3Z+nq/KZcnYfdZspFeVsub1632Q85vG/v9F+Nz3be68O/vL4Jl6k8eHLvWRtx7uvyw0+v//fn/3n14s8vf/jrT69++m98+AP6UPc2+WlY10udfXx2ct4H6iyZh4O9fa9P9kl78fzmt19u510ujaKP42OLj3bmEf24zgyN66xNoxzZmRrVmXJSimGdWYN22DQasXoW/aF93T3ZlcC7B40xdohngWLOTn+n0y+QbEVTQvAVRG7Er7OJ4JJKoNAHQi0i7crdsUiWHidZPUnWWTNhfTiso5fWy0wQMAXQ0nmIIRgQLgWtozepMsHaPg5rM2HdYD1MD31FsPbSJyRjwUuMoBU58DVnyMUoJQxpKsgDa/c4rGnC2lk92foJsM6ZhFcCgicBukEaQokKKCpKlYRxXrDAWpnHYe0mrJsDPgzV0ropQQdLUGoCJKy1QJI8aG0qhEQZUCo0wRQhpGSRIK0elyA/JUjS1AuHo7r9EgreGsBQXLPiYzN8YtMQwmWDUbpaleNB9Qq9IMWEtRwYJ/t6YB2zzCZpBymZ0mAdFPiM7V81Nts+JNQx8cB6RcxFzsh2s0GGxS2/IlinVKqKGkGLLHr6KEGUyoMIinzVMVrHE3PRK2IuEiespR2XaPh6YC2FzFloAx5l6DEXD9FK08i7GKdVlk4wGSErYi5STVhLO9A7dVMzHC5CZAvGrD2oUAxoTxKizgmsbpLlmjBFJu/UiBUiNLNMTYT0hPXBsHZRJ4cWIdaaQWtrwZWmHmwkS655qtYTD6zXuKczy9RgTRPWB8Nau9qseOehWNfYWokMoWKEkk2pzhYir3lgvcaOn1mmBusZTDwc1sZmGYUyQNFRc0+rabzd3FNJFUu2uXupPEmmNUaInbCWA+vgJI3TDJKmcXW4uMbqm69tCqBVPfYfUhPXrKEKo2JSKurK43arNVpoJoUnrJ/mCmMKqbkGkDI2nyERgQ/ZgcoCMymfkZhi/3IFrGemtsF6XFH71wNrV7VzlBx44xRoQRJ8VRLIJBuxSJ214oH1mr0aStBEdkP2uMoaaWdi+HApkkUVbM43dBUBOqYK3obmoohK5HKO3hUez3tFFQ/OxDBKN9BFcbNC+nARUlEEE60AGSmAJk0QDNVmXwUv20MKiinVsEIR4UxCN80w7avDYW1qTUpUASgSgjZ9m5aREUIIygcjishM3vCakqFmX02HuNlX4whb2qkcnuClaGky6QoYbM9D+wTR6wQpeGvRlUCmskgRrgoBeztzdn1n2KxSOhzasXhyUiIopwVorRI0e6fZPYjVlCBRe56dYYgrNgDIafncInuaPk9AdmxEnXOArHuNtOnucakEURYjavIBI49Fb1dETNEKmqTNiraHZhZfCd5YZIdi0VcpAQl9M0d0hKgSgUm6h1GFVIHngBtcVTCt7QyaojQzy3U4slFmqkIaKM2qBR18BpdVhEzFRoU5Cy5rZE2Wy3qa5RboUU0f8nBo56S1Nio3qvaq71WvEJQuUEt2riaUIVoeaK+J0QtrJml3aM8KucOhTcXJxs4SkhYN2o27ITisICoVqZWuHnlqE+SaemZHNDNQ6M3cxPUEaAttTTNJPARfI2hdFAQMDhJmF6ongVym9pr6BGfFNEg6tKdBcji0kxM+1qJBFNmP/vASfHIBcgpFYQ3OIE9qyKyI/Ekv/DwnoUHbTYPkCQZJMJSK9oBUCLTMCXwsrhkkGR3KqCNTPYxaYWtLb8WMag+tpP96kG1yiNUFAtfPXtVaGogoMvTTWBVGI+zugUHHQvYae6Qhe+4rnzn2p8VHXG02R6zNCGn+o/amWdrVNGRjtt41ZFfBVIC1plLFWzMtbfR6FmE9xRzJrvjoNSTZQ3+UFUQy2I8xwNTwXVxkOqZyzUkg3tt5kkGD9sCDhVtn47JDrbOB1y1oM86sa52N845aZ+O2QbTOBt5aoRkz4zudKSl3owqsnY0T6t7ZMDnrnQ2TMyXVyF+mxslZ72yYnClU4xyD3tkwFdM7GwcQlONiYgqdGceNrbNhJ5L1zmaFyuG2PGpVE1qCHKIBLUJzWHPSgDVXm6U13vNEzaVfk8YXakbNexp/7iI9HNoq6RKjIbDBNDfV+QIxooeSVQhVoa0u8uzFXpEQQpRm7hX6itDmfI8WY4bibkv9QgBvUgYRIoYsdS7K8KBtDZE2tM16qK8IbZQLumIipOJN3wyQwAmtGtWRCzq6IAtPCM6s2QzQa9Mn2r4etElM6LSzYITtBXECIdjsIQqb+gmf2ZfMs/VkxX7BZrzqWRDHWqA/2iUxRonSuM3k3FySmPudhRmqzrJQElUonuNk74FtYZ0+gG3mg2n3mPe7tx4ArY3hw5+3JOLME3yTq3LRpvbv5UW4KJc5XL38OJJ3tV6Xm9s1y79e3c5+7/O2I7EvlJg+NvIqLz7//A0pRFNij3zl8Rdubke1r78HU+aW56j3tLelLleLs/QNqaiIMlTZtFPz7UQziJpV5INJYLIwpTgSD+7NPj5p6H2kMfORpFaHHSdpTNIYVqMjnEiyQkrNU789B8MVqmCo2SARnbWSx2e/RxoL+P5AGnM7NcmRpHG/Z2l3tQVr15Ov7nqafPUFvirJOJ9cBS/Qgq6qgAuhAjk0VcTq4m5i+/h8Zffx1byQgHZv77l7a5LGnkmZpLH44KikYayibtXkbF0jDdk8I+UJVLN+NEZE1DzBu3uksTBFH2N3kzTkaqBN0pikMSyconMpSBCsEx92nAWMGjRZXxO6Rhs8+4TvkYbcF4Q13+jehSm8dz1N4f2C8DZvoNhSCCzFANpaD04mDz6lGgNSKJ7dTVD7tmdIN1PD+oD74qfSn7wxylPQ/eadXr3kM/bNuL1grgQI0kddfDGVnzfkPuIw/hutKXlMekFO8Z3i236KTbFfwx4h634Nb7ZNfHXQEGLOLjovXGFPgcr9Z+M7Netd9QF3D03FP5ljVB60VOkxKyhFNcVftYBgVAKK/YRHcsoqfm9/oSrt06lgZhZQaK1Xb5CczDGZY1RlMBFmITNgShW0dR76NYdgyPpcg/GeeA44vsccS+9/OnNtFgZLO0uv7o99EscmiEMpXVNUAmwItt9CryBkUYCUzNWQCSZqbuJYWLs74pgn2qFff6LdJI5JHKMuC5HovBMIKcR+YqCP4GIo4LM10YckcuK5u8w+vjtEOi0OCFJehFgudtu5Kf+8ef4v8e8Gg/6vnae3X/mx1PPL897ex/E32fiMYW7XfEHr78foSnzuwebZ6c64dn7+7g9dezhkKLmU2pYa+11eVhJEZROgCC5Ila1KPBu47Yp4dFtrd0DJ21zrL691ryoQXimoxUvoO1ibPUACZMBQkkq2Bp7g5b29+nsjEPagI+U2vdQLczJ6qWU0RWqZwNUYQXunwXnUkIzIVVOTecvD4HJNcUk3/uYmP2Q+Iusxa08tWXv7Nrh+89be6DwTapt1Y2nbLbDiPDhCAcb7Yn2wwXJdj7ImT9zld4aLUWnWI4MeTUr7KcCbFWBq4qooeaAYMmiFttlaQUPFLGJN+uEJq8cSYLlKAeM3GrZ9TKjkYqXHFKpNCFXzSA2maCA6RaA1RQiEGaRKWVeVs0s8mZDPhGq/VsRvNKT5tPKpKVSbECoZZUrC6OYl2tI0lapNqIQDL6QwJij0iucShfumJu4/eUjPDUzN1OS9iW8mBu56momBu4/PTt+3P39v+OxNuH7xJlz+rVw/r+Hiupyd3vvk7q3z6xcfO3h5GeJFyZ9efvjg7jtLQ1ols/vk9XBZ3SOn+2T0DsQv7y219mJJLA4C/Cq0/t7CEgj3gOIsn1/fzvvLA36SEZv4Sfsm3G15dEZuenS46dGpTY9Ob3p0tonFgnm9meHRtodntz08v+nhNehtenhy28PDbQ9PbXt4esvDk77x3kLKbyPDM27bWsNtm/f8tnnPb5pY+jWwWxYNv22t4TdNy9K7bS/uprWG8Wbbw9u0MS+93zb2tu1r+G2bBH7TJgEKtWXskdj07JHctEFFctMmAYlNSy6JTfMeiU0rNRS4bWLZtMVCYtP2HolNG/Mo5Laxt2k/l8SmtUabu20v7qZNAuk3TcvSb9ocld0N3/LwzFaGd7+4RBm/UFyyak/SvqKSz9u3iz/6eO0bu3Ba0xHbd7RQOXXE9kktVZEdcX7cvt1ox5r/hU0MRx0/Lz6NW1IIx2x/Kc9/zPYXbqY/avu88mU88/zvnod59PaZ19czr+/u3fFHb5+XH0jy4od2q5eP3j4vv5HinR/LrR+JV38RMc8/MePTcrfPy5/EbL+R5rWvrGDGv+bFv110iI87/ydX7y4ufn3/l9tKaubpMrzqkjSzu4S87Xd3ZuByGMdtfTHDaenmn6NqZ2Z23b2G++jtM7O3YrYeNbf1wtu+XawiP2b7vHRqma13K3nxaZFXfhcPBj2yuhmpnS0zHVlm7c8c7CLmYB055vX1zMa25KYj3vW1yC3OzOoGmekamfGDzOqSOVhkmZMFljkYZZmDUT2ZMk6d8a61c7xr7Zh1gWNO3DjmxI1jdl294F3f3v5QT5+Zmpg9Ncccx3PMy93jkAOX2y6dSXFUOHGnXbgtSe6yiqGOW6+yGEomzHa44E56cgfthy/HyO6YvUhiXn1ipnpi5l7iTgkxl4QRc1CUmIOixJ1SHMseJLgrQJiDZpJZnCX//I9cbsks3cwxOmKOcRFzSoKYUxLEHKMj5hgpMcdIiTmDT5JZu3HHSLk9O+YcQee3kXSKzBlMZu1smbWz5daeyAwnHGuMLd0ZctSCCu5yMu7xM7Or5q5PY7aODLN2Ntz4Z7ZeDLP2N9zyxWydmrHa0zCLs+EWN+7loKHLsXvT9NHbZ9YOxMzexLzcxAxXy6wdlo6xP2r7zPi03JtNmOmOhuaULXdOmbmEwDKXEFjmEos+/yOXm9nVsshd3cddbGxHLodjTjM55jRTTyMOTXNw53yZdRPzRnJi3ohNzBuZiXkjsx2An5Fkzp01Y94X38c/dLqYpYPZ1CFmU4eYj4mwY6P6ljuJw2w5E7PlScynphDzqSbEXMBGzAVmxL2vlvnUKWI+laXL72DbcmjOkRe9jrkAzHEXgDHvyuzzP3IbC2NfZ6dfuDTu7iv37xhcuF/w7CJc3/y11Kty/eaX87flOQrUIDxI+gXlH1H/UeB30nmtjPm/s9Pdt++auX7z7h8v3l3etB5ftf9eXZfUr6S8u41w7/MPLXy65PD1m1Jufiz1/PL87gbR/uXPPu1fOju9ffX5fwAMoHovzzQBAA==</AdaptiveCompressedXml>
</file>

<file path=customXml/item39.xml><?xml version="1.0" encoding="utf-8"?>
<AdaptiveCompressedXml>H4sIAAAAAAAEAO1aS2/cNhC+F+h/EHSnlxw+RAayA8MxWgOBY8Q+9cbHMF50vWtISlL/+1Kb3bX3FatBZLddXfbBGc0MhzOfPooq3/51N8m+YFWPZ9PjnB3R/O3Jr7+U17eITXYRjvOCKh1U0MRqx4mwEogJzhIwTnvPIi+wyLNLe4fH+dWno4xl72xj82Qky8q6NfMO43g6bpKDej6axiu8n1XN9bp0IUzie1s19ervSv8qDc9j8sLYiBCJCsCISIEQJ6khxoMtvLdMOpY/uT5ZeD/zds3JYnwcsubhPsWu8my0KfQ4mZyGUGFdZ9Xs63EOeeZnk8930/nPLf0/8eGElaP2a835aKf30lfjBqux3TSDE7zDaXOdVsAGe5902klDvqHXRj+tGzv1uCV5IksRh3ZtTi+vP1z9fnH2/vz04+XF5W87JtCGutfkMqx6l7OFLBu3gXIpt2Odq7WpzpLeuHm4mWed7QqiDWNhcJeswklK5hc8sxOcBludL3zPYqyxOc6JzrPwuZonvPXSJo9RsSckv7ByEXbK1zUYpbQcPXPJ8wrNPKp9/raSpHcnqfW011I52pOmZ1dPUt519cw/Xb2VZLOIVoJU9Bu9s6NL2sktAeE7MKEDaIXCElsIRYTHgtgIlEhpFToEBGN6gQnGnscJGICCAy9eEyjaZRqAYgCKvIi+UICORI4JKKTXRBcyEodRyYK6wsp++ATrQCgABqB4ZaAgA1AMQNEuuksAwbWnREHaBwlIOyIjQ/qVgIIjZY553w9QqA5AwQ8SKPxG07YlJ4FS9Xx7dmu+rt3zaOnwGoOm+2VBuSQGdbqDRm+JUw6J0tJY52WIsqfGKDo0hhgaY9kYbGiMl6WWXCgjIyOWCUMEDZoYbwMxVErHolaM97MHhS7UUh5kY6xTSyZ0n9zyqTPBmOhc2CJf/J2zTaA7UzDsgAdi+yj4cZiSnKIDhiRaJ4iw6dZttPVpBywlV5wKpLofmBIdYEodPEwBmM6l9iMoNZDof0ETqoCGC+6I0AYTVzCJRDvqiUfhRGTCQuD9kGj92IRi37kWV4dJozfZghkeWQ837FfHCqbABMojSdigifAJJowQmtgoGQJwpzen+pOwgssOZ+C8MAeJFUP7Pnr6+e3LhYRe0fd/ihUYYrAeIpGpRohIXJ/YkBi+j75ARO6oCf1gRQdyz7imB4kVL1rZwwnXo6eBV3wHK4rCF06iIIwpQ0RQkujIIdEMWYAzPFDfz4OApydcdN+DgOLgkQKMgv7Owl94v6sZNQCBMANpvxtkJDqkWlOaUh+oChF62u8WHWpND7X2n621crT+CnF5a+uzWzv9hPVJtJMay9GTkZXWuD5bODifWjfBsFTeFqyumdi6+YgxFdftzfgOT4CCINQQpm6AvQHxhsIR00ZwKf8oR5vaKzP17ezr2WzapGlfpM+qRv/tjelFBHvl3ywss7Drler24q3XsMvRXPXkb3VlzbwBLgAA</AdaptiveCompressedXml>
</file>

<file path=customXml/item40.xml><?xml version="1.0" encoding="utf-8"?>
<AdaptiveCompressedXml>H4sIAAAAAAAEAO2bWW/bRhCA3wv0PxB66NtEex+p7CBw3NZF4Bixn/q23J2thdKSIdJJjKL/vUtJPiSTltWWLYrsiw/OcI+Z/Wav4eTNl6uq+ISLejqfHYzoKzJ6c/jtN5PzS8SmOAkHI22YZ1Zq0EEoEEEQsNR6UD5EFI6VyMKoOHVXeDD64JvieLaYV1Xxnbu6/r74+WZW/HBxXJzdVNUolVsUk7ot+R3G6WzapDrr5dP0fIHX80VzvildC5P42i2a+v7fe/2z9HjZTCWYs0EGQIcShPMBjI8UDKeRRWlJIOXo0fuphPdz7zYqWT+fhqK5vU7dUaNivC30WFVvQ1hgXReL+eeDERkVfl7dXCXriQ793/D2kE7G7a+NysedtU/8YtrgYuq2i8EKr3DWnCenuOCuk07baTba0mtbP6sbN/P4RPJIllocUv/O3p6efzj76eTo/fHbj6cnpz+ypx1om9pb5F2z6q7Kgmuwdc/xSqf45KqbVCmkSqb1R6xS7z+l/5vFDY6KcLNYWuMiGb7tGSXqad9WFnIVzoJL/e+Ub2pQQshkvOOV3QrNslV99bXSIvVw2txeLMeN6TLjqqbekibjLXt16azNXUxb30vCe0z0pEG2u0GTMfbUdS/Z9uy9II3ErQHdMXQn4wdKn2FXe+SBcAJaM5pCjDVgPfNgSxYIYSa4EIdmV/awyzK7j9ilmd3M7ga7wVKJwhIgPLTscg0l1yWwwFALS6k2g7Pbpd9CyzO7D+ySjG5GdwNd5NIZUSZgVUgre3Rp2pVMQomGK8oEKx0Oja7uQVdkdB/QzbNuRncTXarSjpxHBZJhQreMEgwKBmmgK4/RMlm6odHt8NkSXZnRfUA3b3YzupvokkhitEghRokJ3aDBaRrAcWpMwKiMs0Ojy3vQVRndR5tdntnN7G6wWypFDLoApdUcBLVlWjtHDzZINGmj67ziQ7PbMfSX7OrMbj5kXtX099hdrK12tG7vnWnnMdbYJNuKbMllwOg001cUDY1nXKXlCkihHQhkDpxRAqiw7Zk9oUQPfvTXYaLVSoZZmwPiQ0DMa5m8ltk6QrCpL84qKJGVICwtwREegAUaUdJgqGVD00tJH768HUIZ3zt8RcY347t5Zx6JIhxZm5YTQRAZwAnHwEXruPWaizDM4b18wLeP3q9z5n080Dhn4qUDje470PrDBN3a9kRX1Z2BIsWTa7dIb77LMWRXDPmXjweJIYTFErhTJE3LIU3QCgkorQV6UQaLehCuxW6uzdd5Prgxg3Bh/wOwReb6f841DcKhSFtkbyQDIdOa20ajQSGlnhrNAjODcM13Hx3SPRJUK1ditV1Ig1+aw9/JH8kf7V9b0uUrDzm968anILMRAJZ4kY440O/ilw2UnkEyGW+1a6v72x19oZ+ZpVYpzts85LStojJCSbyGkPZaRnNfEqqG9nPf9Q7dI5kx+3lH3htBxmIk4Hmp0/obHRhNPDhJSUm1MToMcwPPX5BvvkfiW/bzjisfNGlvZSWYkprkZ6fBakqBGcpKoZgiYpj1GN+dm0z3yJLKft4RtzVapwwBKtNWWvDg0vzsKRgSjLPeCeuHudrju/NY6R4pNdnPO85NkldVMAq0CQjCkxKc1WlZhopF1AlyM8y5Cd+d9Ej32F9lPz/vZxmc9sza1rsehIs8xW0nAQPzPlAT+fA892XI0T3u6rOfn/ezCM4rdBS8lcnPUSqwVFqIlqVlGBLqxDCXkPwFl5Cc5J3VPzdDE0u0JhJCGZKnCdfgiGFAQnruQok0hKE9/dyFVd5c/UVXT8abH/dOLl19dOlmv2J9uDzpmowfPbnXmtZH69OY45krKwx3yk8F9+9Urm4+Yky+vbyYXuEhI0wAsUDVBaOvmXhN2CtqrOBS/tK2flP7vpj6cv75aD5rktlO0s9FjX71LfO6Bb3yVQl3Vuj62Ll9+ckH0pPxUvXwTxx3IZ6uPQAA</AdaptiveCompressedXml>
</file>

<file path=customXml/item41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42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43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44.xml><?xml version="1.0" encoding="utf-8"?>
<AdaptiveCompressedXml>H4sIAAAAAAAEAO1bS28bNxC+F+h/EHRnxPcjUBwYjtEaSF0j9qk3PobVorIk7K6TGEX/e7myLFvSrr1Ku4qs+GJLnFlydr5vyCE5Gr7/ej3ufYa8yKaTd33yBvffH/380/ByBFD2zsK7PreGenABMcoF4ooRZIJWCLQJRssorBf93rm9hnf936C0wZa2n7ro9YZF1ckHiNkkK1P3xbw1tecwm+bl5ap0IUzimc3LYvl1qX+RmucWBeMZo2CRAEcQp9wg4yVGNASqvHYKO9N/9Hzq4ePU25VBFu1Z6JW3s2S57PcG60IP4/FxCDkURS+ffkneSVp+Or65Tp7CNQ/8BbdHZDio/q2MPqgdfujzrIQ8s+vdwBiuYVJeJgCSN2dJp3pr2l/Tq8yfFKWdeNiQPJIli0N6wYvj88vfL349O/l4evzp/Oz8F7r5ApWpjV3em1XUDbaQ9bLKUCL4pq1ztcrXvaSXlbdXc7eTOiMqMxYdPjdWQiEr7roq8xtoO6zqL75WjmWqBsunrVhK1p2xFCTw1jhQg/Zw8MDsJ/jubKRgICAMnCNOPEcuEEAYByI0palZdcN304Lv4pXwL4zwBteg/7QVuyU8FoqA9wwpTxniRjOkaTRpBQJsow9gTDeEp7QF4eUr4V8a4WWtK/aH8NwRZb0XCIgyifBYIUODQRAFwdEmjjjeDeFFC8KrV8K/MMIzpfeb8CYE7bVMWwnGAXHsA3JaB2S9NA4IEYLEblIa9TzhtaQ/POM50Skt3lE6vcto2y3PNU1TO2YMEaEi4smnyGHnkQ4+Kh45aNxRJoPb8Jy/8pwQXmPsXO9/z6IPl+eMWgCiOQqapC0qjoCcSjO7MdYH5wMmlnbDc9aG568pO8dGqV0lz4fLcxXBY1AMRUbM3VGMSdtRxK1RwTivtIVueN7i6FFL/cpzYYTcVc58uDy3yY2WUom8YBTxCApZaSySWguGiYmRyk54/iht4Q00/zGT8xzG6QU/w4kdwyTY/HRBvGmMBZRzx4WbfO6DimHV+xDcFAl+0clZqJWvahCMceLS0488r1DOrWoabyNAGoKxGqmxp4rctV56NnIFZm0j1+x35HKpJBaYIA0paHmIAmlMCQIthHZCp1juJhN7fDlWM7vNQ3eLPGxsHYzX+yjha3n0N/4ncaD6tCadP/JwobgwPgXGSowvDlk2YWqm1TdteBt4OhysmbnmjfX3bntHxGgMzCskVMpOOBECOS8BRRyxckE5bEU3ickD6jXz3d0B4hYz9l7DXrvh2y3OoLy32EoUY9pt8agZMtxEhCFQoSwLNnaTgD6+C2wKb7rF5fdeA91mo79b3COXmNAU30RqUW2wKbJBaRQcOGs1Bs9151dijbizg8S9fuO7W9yDx45ZlqIc82o5T6FuneJIc8zB+yCItJ3fDDXivsXd/8vBvWEjuFvcDSbOWxeQSigjbrlEmgiKqIxMGcykMKzzg+Mm3LU8SOD3YqI3UdAQI0/LuqhOmIxDBgwgzJS3MgAzrqMFXrUB/iBn+r3I4AVximDDkaA0IC4YrmoAPCI4EAyEaxE7yuBZG+C3KAJ4OcDvxRLPCNaKOFnl8FCdJEtkKcdIOmedJDpiTjo/U24G3hwi8N9hjR8OVuuahyNbnIzs5E8ojqIdFzAcPGpZamXFyeIs6HRi3RjCvfKmYPnM2BblJ4gJ6dFVdg1HFFOOsEl7hytK3lL+FtM3RBvOhPijsn5Ve9lNMZp+OZlOyuS2s/Q3L8DflXEvLGiUP7xiBrnN/ej2Yr2ke0Wy6s7KTefTAL3qw7fVe9/1kuw6rRDPYPNEdduSm29dQeoPBedcaDZvOJ3NHbmIhhSb8HVmJ+E4Ji8vbOwFmJWjhdCPb8KdYlZ8uJ3Y68zfqw3WuHrv3dVmP8rGaWbYmFA2sGhVuLMxaE33ie0NFNiKG9vXRu+cG41p5aFxo1Wxyw65sX0Z8e650ZSAHBo3WhWI7JAb21fcfoc1pSFHOTRutCqq+C/cWGtf/g5t0PxDtCq72fjx2nAwVz36F3Urndc1NwAA</AdaptiveCompressedXml>
</file>

<file path=customXml/item4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C8D8219C6244D9368CBED87B76E80" ma:contentTypeVersion="7" ma:contentTypeDescription="Create a new document." ma:contentTypeScope="" ma:versionID="572fc4b65d5cf3311dea5fe6b1047def">
  <xsd:schema xmlns:xsd="http://www.w3.org/2001/XMLSchema" xmlns:xs="http://www.w3.org/2001/XMLSchema" xmlns:p="http://schemas.microsoft.com/office/2006/metadata/properties" xmlns:ns3="3a5eed35-9ed7-4d87-b346-1fb7063e5151" xmlns:ns4="3c529a70-7918-482f-b433-b1fc9c938392" targetNamespace="http://schemas.microsoft.com/office/2006/metadata/properties" ma:root="true" ma:fieldsID="d9b9c441cb03ed1611a7efe00f7ed9d3" ns3:_="" ns4:_="">
    <xsd:import namespace="3a5eed35-9ed7-4d87-b346-1fb7063e5151"/>
    <xsd:import namespace="3c529a70-7918-482f-b433-b1fc9c9383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eed35-9ed7-4d87-b346-1fb7063e5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9a70-7918-482f-b433-b1fc9c938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6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47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48.xml><?xml version="1.0" encoding="utf-8"?>
<AdaptiveCompressedXml>H4sIAAAAAAAEAO2d328cN5LH3w+4/0Hwe8UsslhkLRQvAm9wZ2CRCzZ5ujf+KK6FU+xAUrIbHO5/P3LsKLKsGXWCMPC2+CJ7pnu6OZxPFVn8VhfP//zP7y7PftSr64u3bz5/hp+ZZ39+8e//dv7Na9Wbs1e1vxVJqVUC54MHsiGDGCTIlckmNqlG9+zsq/Sdfv7s679/dhae9c+fnZ1fjyv8RdvFm4ubfu3rw7v9/Sv9/u3VzTcfHn1/sB/+Pl3dXN++vD3/6/72oTmKObFvBgq3DGS0QKJWoBBZtJVbI3525/P9Cn99W9IHN3n//kU9u/np+95sfnb2/P7BopeXX9R6pdfXZ1dv//H5s/jsrLy9/OG73kvmgfP/R396gefPxz8f3Pz5g3c/L1cXN3p1ke5fRi/1O31z803v/FTT9/2c8aXts3vnjda/ub5Jb4p+dOTOsd7iOn6WL7765r++/s9XL//65Rd/++rVV/9hP/4Co6lHL/lzs64futn7Y2cXvaGM4eOmHs4aPX3WT7u4+enbQ6f3Nrx7+Q4y91CTRqPeX/6B5h5p1O2B3on3fosHev38+S+AncCus64plADGcgDypYGoCVA0mVwbxpTLFOzkcezsk8cOg32grYfT/sW5697XheoZapDS3R0K5OgiZMoloiGsrk7hDs3j4LknDx6j7JM7TtZHjLEP+L6P+pkLRO0EtmxMbs4ZCTSHO3ycO1rcYdwnd0hFWdPwcrnDpyGBsEPA7GP1WNEYnMOdfZw7v7izuE/uvOuOrogAm9rHWVGFZCz1+V1gX8UkG8Ic7tzj3PHizpp9cpc9xxzYgcWSgMhUiJYMsPPdDRZWvW9xvxN3d6Z3D3TRAbuwsPvNYQX9WuwOaFz2rv1RX6ZLfVPT1ZfvW/K2tWu9Ofxk9YerQ++Pex5uZPhIA8v7i7yqDx7/8Iw+qppO8emPPH7CzaFVx+73UZfFh/to3OnolYZZPdhLj/2U1hu39beUT9tnILdWqCCI1dwn6IVARPsEvWHLghab19k+4wG+Dz4jLp9hj5nk8hlHOmX5jAcP/J4+ozjrYooZYsh9fpuCQrY5AVcN/RXmzNPnGf6Iz5DlM+xmzpbPWD7jD/IZTljFR4aqDYG4BhB0FrAEcabY5LzM9hkPnX+Q2syTdxoYLP2BXuNDf/VbZb7lrx7vsuWvfpu/0uSS2lohutqASuj+ikwDbtl3F1ZdTnPW8O74q3DMX63cAP5D3dVyGrd3Wk7jhNPggKl/HQUfcncazWeQaA3Elm2pklskO9tpPPDbvXMaK7OjT3LWVONO25fX+CS8RncZDYcunZAskLAF4RIgEOHIyckmTA+NHuiid15jpeV0r7EWYe+0fXmNT8JrNG+JawyQTHNAlRly4D7X6EGLQ2bPbbrXwAeM7p3bWFlV3W345TZ+aftyG5+E23BJOYoRsJK622ipuw0bCpgq/UuG5JpN093GsdyksJKTCM2KUe60fbmNT8JthFB8KMaAMakAWceQWlNIWqi4lMVGM91t4DG3sZLLutv4rUncy2083mXLbfzWJz9qipQJNNg+25DmIfW4BVxikczep+Cnu41jKanoSJ7m8sYy39s7LfM9Zb5GqrBxILV08y2uQM7EQCoZXXBMdXpyKB7L9EJy8Wk+RLPM9/ZOy3xPmG/pP1fNXKG5iEBeEWKKDqo6wlRtIJ1jvnceQzo2ZxeJv2KN8DJlvbx/mRv9582L/zX/1ykY/7t39PCRX4pCvG9+N40PrPzwkz/wONBxRD+m4IEuOYrm+fN77br39e9/0a3hWf+dMZkMib0CoevzrJJ6eJaSKiNZinPmWfHxJ3/QIa2s3B25lVQNB0KEgqEAsTcQNScwTlS0IvrQZsN27JGRDptf2Zw7gi17coFcgyIlAjmfQDw2ULLNtUTV1DgbtqMz0A7bSsXbEWziYiWbHAQTa58w1R75mKgQLGX01aLKnKTPuCFJvcO2Urh2BJtpkYqYBs1rGLXQKqRQDNQSyUYvpMnNhu1ohnGH7Wkuje0VtphaqmTA+dw92+Asx8DA3FrU2oIL0yvdHc1M7bCtfJEdweZK8alKBA1aRh2KArEYC8oi6shFDtPnbMcTGtE/zVXDncKWHXtPPkN24no02j1bKtlCplIcZw0+z0loiRsSWgZtK6dlR7TVKFld0k4bj3A0pz6O+grWOoetBCzz1z6O5kEM2lYqxI5oi40lGivALYyHEF33bc0IYE45txAi85wc37glx7fTtiq07Ig2qrk10xA8IgNJ6L5NWgVOiAWjN3S/gtXvX5b4hIjgl4iwI9iQxBg2GaLNfgykFcQVC+wDVmc7ajxHsZJNIgIvEWFHsLnaR0yxGbi28VwuFkicI5iYbQ9RWbnOGUdlk4jAS0TYEWyWi48ZI6AdVTilWYhVEZyKRtKWcNKmErJJROAlIuwINmEpxmCG1j0ZkCkMokhgE9VqOVQ107eSOCEi8BIRdgRbtkLZWQ+mD5xAQSJko30Kl2NOHl0IfnqAcEJE4CUi7Am2QoHUe2iu1B4gFA8pqAXpcakvwZY8KfdYNokIvESEHcFWKGY2pUEUb3uAYCNI6GOpRkHXjOd0v2b87w/bKRGBl4iwI9rEkFE2HmwsCqQxgFQ2wM1034acLc6pnyvbRAReIsKOaLOmNp+EeigqHqi0DFlMhkrFZLY5xPuFKibQdkJE4CUi7Ii27FIl7tO2YFwPSOsYU6uMJxGiJ68hJzOHNtywCcmgbakIO6KtVJQmVIDH6i7REEiHbiWuCccsRXBOkIAbtq/otIUlI+yINkPUQjXao4QeINCYssWcFNBjNLE5TXFOqhFu2Phg0LZ0hB3RJimHJpjB6CE/3HKPElwEm6sLNsXq3aRdM7eUzO+0LSFhR7S5kjVz6h4tpj6SRmNBfB9OR5JRqBYjxTlCAm4peN5pW0rCjmirzXlKoUJQP8pJjfTdkhFS5taq9RTvV2qeQNsJKSEsKWFPtGESrOg6Y6aNmFSHSNpAm3FVi++xw5zVXdxUYRnD0hJ2RFtMbWweYsE47rSJ7bSV0qA1Jz5FTDRJJcUtJTYHbktM2BFuJnqTbREI3OdsVDCCcHM9KCUqrnkjPN+5nVITVnXGPeHm2CinPoJqskNNCBYS1QQSENlGNC7l+bidkBPCkhN2hBsRZ60aIQZmoNTiWHxzoFaNFMvFhkm44SY5ISw5YU+0+eRNQwvSHRmQ9x4ypVE/LbRi0KZZT/fdpe2EnBCXnLAj2pp232ZNgZqqG2kgCDlQghK8r2id4zppyQ03yQlxyQl7ok1CNVIZjKICVTGQXRJgcd74HHRWGshd2k7ICXHJCTuirYwC35IzNBOHVJoFckkETnKIHL1qm5Pidpe2E3JCXHLCjmhjb4umHiBokgAkhzrVmSBUb3Fs2Ct1kjCPm+SEX1PqdtH2qdNGJtQcJUEa5T8InQHxWqFHo1orJqtlkjCPm+SEJ1oVfae0Je8FxTaw0fQoIUeFFMSCbxpiIevspAKod2k7JSfEJSfsCDefrW8UQh9KWwbyqUGyfQrHUgJ38KpLk+QE3CYnxCUn7Ai3nKVF5yPYOqJSowxSuosTbpW5UnazxFLcJifEJSfsCbdS1EdjwOfx5FWp2KdunkC9GK2OAvpJUze7SU6IS07YEW2N1ZTOFTiuBii07tw4e3A9ZCDTfDNl0tTNbpITZMkJO6KNm8NUC450yh6W2iSQvGMIGhS9aa7xJKnUbpITZMkJO6KtJlLxLYHB4dtwxAkhD+RSwcY+tFlSqd0kJ8iSE3ZEWw8RxKbQnZlr3cEVkyAajhBjVKeSaw5z9kq4S9sJOeGJ7iO6U9qINDCnAq6PmkBcE6SWMljuI2tNJTPNn7edkBNkyQk7oq0gR2Ex0JBiH0m9AUlkoI+g3qXUoZu0R/Jd2k7ICbLkhB3RNhbUpFYFW1L3bS0XyBTw8Nh8xh4oYJ204Ga3yQmy5IQd4ZbYNjRFodZRDNWwQqwtgkkiYlldpfkTt1Nygiw5YUe4eam2lBDASuq4Ve9AqDIU10ImI1R4UtqR3SYnyJITdoSbs9q9GVpIcTzqxzhKa2GAmELSEkbG25y64ug2yQmy5IQd0ZZzbNl3xoobgYId4lWNCNG0bJAlCk6aurktcoI1S07YEW02oFgsEbgMOaHmBtGP0lrcIwfvckI7KafSbZETrFlywo5oI98qknrAUPpI2vmClEKG5pvV4n34I2g7LidYs+SEHdHmqBE2HBt7pyFeFdtHUiXA5PpI2moMNH8kPS4nWLPkhB3R5sf8jDpjScaSWx47lJowtvKzIuhK9jpJmHdb5ARrlpywI9pi7GGo66AZDuMZ5sKQQv+fyZg5m4Bo5vu243KCNUtO2BFtzqJHrRZyo05bRenhaIxgpX9JkZr8rAK8bpOcYM2SE3aEWwrW1pH4EcKQE6KMSm5FATmrj2hLkElZR26TnGDNkhN2hJs5rKzFBNhsn7mRGdvCZAbMueUelRJP2hH3A9yOywnWLDlhR7jVJqWHoAr1sMDbXICYpTPXamue0Qc3KVCgLXKCNUtO2BFtlpBabhZKdjRKa/VAAdVA6X8ocA9RadKSG22SE3DJCTuizWifnGXDwN2P9UAhZEi5Bgixiskinv2kLDfaJCfgkhN2RFsoufpYGPoMrf+pfeKWJBbQHpxWG11ss6rZ0yY5AZecsCPamqDrkUICqRiAlA57J1hwGaOTFKqESfnitElOwCUn7Ig2bUiOR2mtFisQKkGWWsFgaNXWVjVOeoaZNskJuOSEHdHmCmkqY0uYPHwb0diG2TEY0uJKoZTdpARe2iQn4JITdkRbQ1uEY4QWjAFyUSHXPKrPaLZOi41tfkx6Sk7AJSfsCDfkmDNqAsdtlANx4/nlPrLG5KqXwmjtpPxd2iYn4JITdoRbIo1VSwNbeohArnjIWhsUdCPHzbGbVYKXtskJuOSEHeHWx8osWsbm8toDhR4k9EAhWojV2ORiQc5zNlmLd2g7ISfYp7nAe6WX/Qv+qC/Tpb6p6erL9/S9be1abz5/1mcf9YerQx8MzA7jlOEjTJb3F3lVHzz+4RloRor+Ix95/ISbQ6uO3e8jK3kgVPz5TkevNAh/sJeekPkmCjJqs4MvfUpC0jxIkQLOksdayTPPibxko/k+zRXzZb63d1rme8J8KRPbMmojqUcgChFySwq+8njQ3hq2dc5kz2y036epQSz7vb3Tst8T9utIU6hUwIdRCJkTdfsd5tw8pazsk5m/89hJ+32a6+zLfm/vtOz3hP1qsNpj3AY+Bxmpwgmisw2qs6aFlkT+iEI3p+z3aa7tLfu9vdOy3xP2W1v1mnQslvIQHpsDybVApLF3mUvZ6STh0W2036e5WLrs9/ZOy35P2G+sHm2hCjZLnzWPIhIxM4MQYqpoY8NJG4nQFvsltzbl+tfF7fz59/3lLxc+f52uX75Ob/6u1y9aurzW8+d33rk96+L65fsbfPkm5UutP5/88YHbz1ym65u/aet8vf724jt9YY0lMALI31r8k6U/GfsZChJZ99/nz++ffXuZ69dv//Hy7Zub/rVf9b9X11oGZrfNPXr83RV+7oVvXqve/EXbxZuLW0rHhz94d3zo/Pnh1Bf/D4DhfRiUBwEA</AdaptiveCompressedXml>
</file>

<file path=customXml/itemProps1.xml><?xml version="1.0" encoding="utf-8"?>
<ds:datastoreItem xmlns:ds="http://schemas.openxmlformats.org/officeDocument/2006/customXml" ds:itemID="{6F41488D-B16C-4C47-BE7A-770AB6D0444E}">
  <ds:schemaRefs/>
</ds:datastoreItem>
</file>

<file path=customXml/itemProps2.xml><?xml version="1.0" encoding="utf-8"?>
<ds:datastoreItem xmlns:ds="http://schemas.openxmlformats.org/officeDocument/2006/customXml" ds:itemID="{A775E06C-A4C9-4674-94A6-4FB5DAA797FB}">
  <ds:schemaRefs>
    <ds:schemaRef ds:uri="http://schemas.microsoft.com/office/infopath/2007/PartnerControls"/>
    <ds:schemaRef ds:uri="3c529a70-7918-482f-b433-b1fc9c9383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a5eed35-9ed7-4d87-b346-1fb7063e5151"/>
  </ds:schemaRefs>
</ds:datastoreItem>
</file>

<file path=customXml/itemProps3.xml><?xml version="1.0" encoding="utf-8"?>
<ds:datastoreItem xmlns:ds="http://schemas.openxmlformats.org/officeDocument/2006/customXml" ds:itemID="{8B0A7BD3-8498-4299-A957-66AC769EACC9}">
  <ds:schemaRefs/>
</ds:datastoreItem>
</file>

<file path=customXml/itemProps4.xml><?xml version="1.0" encoding="utf-8"?>
<ds:datastoreItem xmlns:ds="http://schemas.openxmlformats.org/officeDocument/2006/customXml" ds:itemID="{D18E4946-3A4C-4235-B278-52E102234F5A}">
  <ds:schemaRefs/>
</ds:datastoreItem>
</file>

<file path=customXml/itemProps5.xml><?xml version="1.0" encoding="utf-8"?>
<ds:datastoreItem xmlns:ds="http://schemas.openxmlformats.org/officeDocument/2006/customXml" ds:itemID="{83F4D009-7809-471F-A376-BF4F3BF9B167}">
  <ds:schemaRefs/>
</ds:datastoreItem>
</file>

<file path=customXml/itemProps6.xml><?xml version="1.0" encoding="utf-8"?>
<ds:datastoreItem xmlns:ds="http://schemas.openxmlformats.org/officeDocument/2006/customXml" ds:itemID="{EA8F1CEC-AB65-4A27-8EC1-B8A3B465782B}">
  <ds:schemaRefs/>
</ds:datastoreItem>
</file>

<file path=customXml/itemProps7.xml><?xml version="1.0" encoding="utf-8"?>
<ds:datastoreItem xmlns:ds="http://schemas.openxmlformats.org/officeDocument/2006/customXml" ds:itemID="{F5137C73-8C40-4604-A036-0D741DBBD33B}">
  <ds:schemaRefs/>
</ds:datastoreItem>
</file>

<file path=customXml/itemProps8.xml><?xml version="1.0" encoding="utf-8"?>
<ds:datastoreItem xmlns:ds="http://schemas.openxmlformats.org/officeDocument/2006/customXml" ds:itemID="{A6F5A6BE-E552-4E6D-9FA6-06C9DD11DC1B}">
  <ds:schemaRefs/>
</ds:datastoreItem>
</file>

<file path=customXml/itemProps9.xml><?xml version="1.0" encoding="utf-8"?>
<ds:datastoreItem xmlns:ds="http://schemas.openxmlformats.org/officeDocument/2006/customXml" ds:itemID="{EEB986F3-842C-4007-BD98-21EEF8CC8E9E}">
  <ds:schemaRefs/>
</ds:datastoreItem>
</file>

<file path=customXml/itemProps10.xml><?xml version="1.0" encoding="utf-8"?>
<ds:datastoreItem xmlns:ds="http://schemas.openxmlformats.org/officeDocument/2006/customXml" ds:itemID="{6BB79F52-91EB-40F3-BFD5-20B06808AE16}">
  <ds:schemaRefs/>
</ds:datastoreItem>
</file>

<file path=customXml/itemProps11.xml><?xml version="1.0" encoding="utf-8"?>
<ds:datastoreItem xmlns:ds="http://schemas.openxmlformats.org/officeDocument/2006/customXml" ds:itemID="{D4FD668A-40D2-495F-8E00-FEB780A3C08C}">
  <ds:schemaRefs/>
</ds:datastoreItem>
</file>

<file path=customXml/itemProps12.xml><?xml version="1.0" encoding="utf-8"?>
<ds:datastoreItem xmlns:ds="http://schemas.openxmlformats.org/officeDocument/2006/customXml" ds:itemID="{941D45A9-B470-4FAF-B4B6-B602474491C9}">
  <ds:schemaRefs/>
</ds:datastoreItem>
</file>

<file path=customXml/itemProps13.xml><?xml version="1.0" encoding="utf-8"?>
<ds:datastoreItem xmlns:ds="http://schemas.openxmlformats.org/officeDocument/2006/customXml" ds:itemID="{DB8E4621-1322-4613-B9C8-A139E16D3FEC}">
  <ds:schemaRefs/>
</ds:datastoreItem>
</file>

<file path=customXml/itemProps14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customXml/itemProps15.xml><?xml version="1.0" encoding="utf-8"?>
<ds:datastoreItem xmlns:ds="http://schemas.openxmlformats.org/officeDocument/2006/customXml" ds:itemID="{ADB578AF-62AD-41B8-811D-057B8A30348D}">
  <ds:schemaRefs/>
</ds:datastoreItem>
</file>

<file path=customXml/itemProps16.xml><?xml version="1.0" encoding="utf-8"?>
<ds:datastoreItem xmlns:ds="http://schemas.openxmlformats.org/officeDocument/2006/customXml" ds:itemID="{1A29850D-EF53-48F7-80FA-B825A5CF4672}">
  <ds:schemaRefs/>
</ds:datastoreItem>
</file>

<file path=customXml/itemProps17.xml><?xml version="1.0" encoding="utf-8"?>
<ds:datastoreItem xmlns:ds="http://schemas.openxmlformats.org/officeDocument/2006/customXml" ds:itemID="{A7398564-A2B0-4F72-B3E6-822D711D881E}">
  <ds:schemaRefs/>
</ds:datastoreItem>
</file>

<file path=customXml/itemProps18.xml><?xml version="1.0" encoding="utf-8"?>
<ds:datastoreItem xmlns:ds="http://schemas.openxmlformats.org/officeDocument/2006/customXml" ds:itemID="{4641E885-FA8C-486B-A926-887F4B1A924B}">
  <ds:schemaRefs/>
</ds:datastoreItem>
</file>

<file path=customXml/itemProps19.xml><?xml version="1.0" encoding="utf-8"?>
<ds:datastoreItem xmlns:ds="http://schemas.openxmlformats.org/officeDocument/2006/customXml" ds:itemID="{14861DDE-1633-43A6-9CFC-B49A6A9D92B6}">
  <ds:schemaRefs/>
</ds:datastoreItem>
</file>

<file path=customXml/itemProps20.xml><?xml version="1.0" encoding="utf-8"?>
<ds:datastoreItem xmlns:ds="http://schemas.openxmlformats.org/officeDocument/2006/customXml" ds:itemID="{0D5576C5-03D3-4B1A-91CA-92A075E28BBE}">
  <ds:schemaRefs/>
</ds:datastoreItem>
</file>

<file path=customXml/itemProps21.xml><?xml version="1.0" encoding="utf-8"?>
<ds:datastoreItem xmlns:ds="http://schemas.openxmlformats.org/officeDocument/2006/customXml" ds:itemID="{8528495F-E33B-49F4-83E0-CDF50B795327}">
  <ds:schemaRefs/>
</ds:datastoreItem>
</file>

<file path=customXml/itemProps22.xml><?xml version="1.0" encoding="utf-8"?>
<ds:datastoreItem xmlns:ds="http://schemas.openxmlformats.org/officeDocument/2006/customXml" ds:itemID="{9534B8DA-AC7B-4B55-9431-8F1865D0C7E3}">
  <ds:schemaRefs/>
</ds:datastoreItem>
</file>

<file path=customXml/itemProps23.xml><?xml version="1.0" encoding="utf-8"?>
<ds:datastoreItem xmlns:ds="http://schemas.openxmlformats.org/officeDocument/2006/customXml" ds:itemID="{D65E3BE0-F61F-4837-8D24-1AABD2DAEF38}">
  <ds:schemaRefs/>
</ds:datastoreItem>
</file>

<file path=customXml/itemProps24.xml><?xml version="1.0" encoding="utf-8"?>
<ds:datastoreItem xmlns:ds="http://schemas.openxmlformats.org/officeDocument/2006/customXml" ds:itemID="{4FABA265-A1A3-4CE3-9F4C-B79EA4570691}">
  <ds:schemaRefs/>
</ds:datastoreItem>
</file>

<file path=customXml/itemProps25.xml><?xml version="1.0" encoding="utf-8"?>
<ds:datastoreItem xmlns:ds="http://schemas.openxmlformats.org/officeDocument/2006/customXml" ds:itemID="{4DFA7192-B43D-4C6C-81CC-5370E00EF8A2}">
  <ds:schemaRefs/>
</ds:datastoreItem>
</file>

<file path=customXml/itemProps26.xml><?xml version="1.0" encoding="utf-8"?>
<ds:datastoreItem xmlns:ds="http://schemas.openxmlformats.org/officeDocument/2006/customXml" ds:itemID="{78DD4A2F-5CDE-4152-9255-64B865026B8D}">
  <ds:schemaRefs/>
</ds:datastoreItem>
</file>

<file path=customXml/itemProps27.xml><?xml version="1.0" encoding="utf-8"?>
<ds:datastoreItem xmlns:ds="http://schemas.openxmlformats.org/officeDocument/2006/customXml" ds:itemID="{5F865E78-1AF9-487F-A236-26622FA10564}">
  <ds:schemaRefs/>
</ds:datastoreItem>
</file>

<file path=customXml/itemProps28.xml><?xml version="1.0" encoding="utf-8"?>
<ds:datastoreItem xmlns:ds="http://schemas.openxmlformats.org/officeDocument/2006/customXml" ds:itemID="{F95E46AA-7DC4-44D0-B51F-AC6C5BF6BD64}">
  <ds:schemaRefs/>
</ds:datastoreItem>
</file>

<file path=customXml/itemProps29.xml><?xml version="1.0" encoding="utf-8"?>
<ds:datastoreItem xmlns:ds="http://schemas.openxmlformats.org/officeDocument/2006/customXml" ds:itemID="{311C03C8-D776-4F28-AAC6-C8DB336003A1}">
  <ds:schemaRefs/>
</ds:datastoreItem>
</file>

<file path=customXml/itemProps30.xml><?xml version="1.0" encoding="utf-8"?>
<ds:datastoreItem xmlns:ds="http://schemas.openxmlformats.org/officeDocument/2006/customXml" ds:itemID="{C4F23566-B2BA-4D7F-A34C-57B5DF8C615B}">
  <ds:schemaRefs/>
</ds:datastoreItem>
</file>

<file path=customXml/itemProps31.xml><?xml version="1.0" encoding="utf-8"?>
<ds:datastoreItem xmlns:ds="http://schemas.openxmlformats.org/officeDocument/2006/customXml" ds:itemID="{0EA72CD2-6C20-4D0C-97CF-6EBC2D05DA3C}">
  <ds:schemaRefs/>
</ds:datastoreItem>
</file>

<file path=customXml/itemProps32.xml><?xml version="1.0" encoding="utf-8"?>
<ds:datastoreItem xmlns:ds="http://schemas.openxmlformats.org/officeDocument/2006/customXml" ds:itemID="{0742A4EF-AFCC-4C7C-B8B2-BA93CF501C2A}">
  <ds:schemaRefs/>
</ds:datastoreItem>
</file>

<file path=customXml/itemProps33.xml><?xml version="1.0" encoding="utf-8"?>
<ds:datastoreItem xmlns:ds="http://schemas.openxmlformats.org/officeDocument/2006/customXml" ds:itemID="{C0E6B032-14A1-4F5C-BBFF-3F6E49C6FB48}">
  <ds:schemaRefs/>
</ds:datastoreItem>
</file>

<file path=customXml/itemProps34.xml><?xml version="1.0" encoding="utf-8"?>
<ds:datastoreItem xmlns:ds="http://schemas.openxmlformats.org/officeDocument/2006/customXml" ds:itemID="{58CE8B0D-221E-4A2D-A8F3-BA07B02953DC}">
  <ds:schemaRefs/>
</ds:datastoreItem>
</file>

<file path=customXml/itemProps35.xml><?xml version="1.0" encoding="utf-8"?>
<ds:datastoreItem xmlns:ds="http://schemas.openxmlformats.org/officeDocument/2006/customXml" ds:itemID="{B2EFB3A0-382B-46DD-8CBA-7088D3747EC8}">
  <ds:schemaRefs/>
</ds:datastoreItem>
</file>

<file path=customXml/itemProps36.xml><?xml version="1.0" encoding="utf-8"?>
<ds:datastoreItem xmlns:ds="http://schemas.openxmlformats.org/officeDocument/2006/customXml" ds:itemID="{D0711B27-D536-45CC-9E03-C24AE531CD10}">
  <ds:schemaRefs/>
</ds:datastoreItem>
</file>

<file path=customXml/itemProps37.xml><?xml version="1.0" encoding="utf-8"?>
<ds:datastoreItem xmlns:ds="http://schemas.openxmlformats.org/officeDocument/2006/customXml" ds:itemID="{C6CE3D8A-F6AD-48FC-97AC-EF0C59D26A39}">
  <ds:schemaRefs/>
</ds:datastoreItem>
</file>

<file path=customXml/itemProps38.xml><?xml version="1.0" encoding="utf-8"?>
<ds:datastoreItem xmlns:ds="http://schemas.openxmlformats.org/officeDocument/2006/customXml" ds:itemID="{AE39119E-4E43-44B3-B91B-32537A1B8BEF}">
  <ds:schemaRefs/>
</ds:datastoreItem>
</file>

<file path=customXml/itemProps39.xml><?xml version="1.0" encoding="utf-8"?>
<ds:datastoreItem xmlns:ds="http://schemas.openxmlformats.org/officeDocument/2006/customXml" ds:itemID="{6ACC30CE-A528-4364-B618-E0269C7D5EBE}">
  <ds:schemaRefs/>
</ds:datastoreItem>
</file>

<file path=customXml/itemProps40.xml><?xml version="1.0" encoding="utf-8"?>
<ds:datastoreItem xmlns:ds="http://schemas.openxmlformats.org/officeDocument/2006/customXml" ds:itemID="{1317CECB-090E-4D67-8433-6E7C8CF359F9}">
  <ds:schemaRefs/>
</ds:datastoreItem>
</file>

<file path=customXml/itemProps41.xml><?xml version="1.0" encoding="utf-8"?>
<ds:datastoreItem xmlns:ds="http://schemas.openxmlformats.org/officeDocument/2006/customXml" ds:itemID="{F41A6C6F-F413-4E4C-9E3D-0A710C97EFB7}">
  <ds:schemaRefs/>
</ds:datastoreItem>
</file>

<file path=customXml/itemProps42.xml><?xml version="1.0" encoding="utf-8"?>
<ds:datastoreItem xmlns:ds="http://schemas.openxmlformats.org/officeDocument/2006/customXml" ds:itemID="{3AD192EB-7739-4498-AB66-80C7DA8D5504}">
  <ds:schemaRefs/>
</ds:datastoreItem>
</file>

<file path=customXml/itemProps43.xml><?xml version="1.0" encoding="utf-8"?>
<ds:datastoreItem xmlns:ds="http://schemas.openxmlformats.org/officeDocument/2006/customXml" ds:itemID="{D40A6EAC-F6DC-452F-9804-8522C8552F1B}">
  <ds:schemaRefs/>
</ds:datastoreItem>
</file>

<file path=customXml/itemProps44.xml><?xml version="1.0" encoding="utf-8"?>
<ds:datastoreItem xmlns:ds="http://schemas.openxmlformats.org/officeDocument/2006/customXml" ds:itemID="{C4AFAD3C-BB3E-4E22-84DE-28FA8AA41BF0}">
  <ds:schemaRefs/>
</ds:datastoreItem>
</file>

<file path=customXml/itemProps45.xml><?xml version="1.0" encoding="utf-8"?>
<ds:datastoreItem xmlns:ds="http://schemas.openxmlformats.org/officeDocument/2006/customXml" ds:itemID="{4D11ADA5-1FA8-4AEC-89F8-D599411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eed35-9ed7-4d87-b346-1fb7063e5151"/>
    <ds:schemaRef ds:uri="3c529a70-7918-482f-b433-b1fc9c938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6.xml><?xml version="1.0" encoding="utf-8"?>
<ds:datastoreItem xmlns:ds="http://schemas.openxmlformats.org/officeDocument/2006/customXml" ds:itemID="{03F18B01-807D-4F07-94AA-A7550520A79B}">
  <ds:schemaRefs/>
</ds:datastoreItem>
</file>

<file path=customXml/itemProps47.xml><?xml version="1.0" encoding="utf-8"?>
<ds:datastoreItem xmlns:ds="http://schemas.openxmlformats.org/officeDocument/2006/customXml" ds:itemID="{495E5AD6-F6C3-4178-B948-692150D328F6}">
  <ds:schemaRefs/>
</ds:datastoreItem>
</file>

<file path=customXml/itemProps48.xml><?xml version="1.0" encoding="utf-8"?>
<ds:datastoreItem xmlns:ds="http://schemas.openxmlformats.org/officeDocument/2006/customXml" ds:itemID="{88833750-1B7C-4C05-AC98-01075F9C53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CNST OBM 5YR</vt:lpstr>
      <vt:lpstr>'CNST OBM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Kelsey DeAngelis</cp:lastModifiedBy>
  <cp:lastPrinted>2023-12-11T19:09:53Z</cp:lastPrinted>
  <dcterms:created xsi:type="dcterms:W3CDTF">2015-06-05T18:17:20Z</dcterms:created>
  <dcterms:modified xsi:type="dcterms:W3CDTF">2024-10-18T19:02:06Z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b7f16d05-50fe-4290-ade7-94e182625331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0x01010089DC8D8219C6244D9368CBED87B76E80</vt:lpwstr>
  </property>
</Properties>
</file>